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8192" windowHeight="8448" activeTab="5"/>
  </bookViews>
  <sheets>
    <sheet name="電腦資訊系統" sheetId="1" r:id="rId1"/>
    <sheet name="資訊機房系統" sheetId="2" r:id="rId2"/>
    <sheet name="空調系統" sheetId="3" r:id="rId3"/>
    <sheet name="照明系統 " sheetId="4" r:id="rId4"/>
    <sheet name="熱能系統 (男女宿舍)" sheetId="5" r:id="rId5"/>
    <sheet name="其他系統" sheetId="6" r:id="rId6"/>
  </sheets>
  <definedNames>
    <definedName name="_xlnm._FilterDatabase" localSheetId="5" hidden="1">'其他系統'!$A$2:$L$33</definedName>
    <definedName name="_xlnm._FilterDatabase" localSheetId="2" hidden="1">'空調系統'!$A$2:$L$33</definedName>
    <definedName name="_xlnm._FilterDatabase" localSheetId="3" hidden="1">'照明系統 '!$A$2:$N$54</definedName>
    <definedName name="_xlnm._FilterDatabase" localSheetId="1" hidden="1">'資訊機房系統'!$A$2:$L$33</definedName>
    <definedName name="_xlnm._FilterDatabase" localSheetId="0" hidden="1">'電腦資訊系統'!$A$2:$L$33</definedName>
    <definedName name="_xlnm._FilterDatabase" localSheetId="4" hidden="1">'熱能系統 (男女宿舍)'!$A$2:$O$14</definedName>
  </definedNames>
  <calcPr fullCalcOnLoad="1"/>
</workbook>
</file>

<file path=xl/sharedStrings.xml><?xml version="1.0" encoding="utf-8"?>
<sst xmlns="http://schemas.openxmlformats.org/spreadsheetml/2006/main" count="282" uniqueCount="120">
  <si>
    <t>型式</t>
  </si>
  <si>
    <t>設備耗電</t>
  </si>
  <si>
    <t>運轉時數</t>
  </si>
  <si>
    <t>設備年份</t>
  </si>
  <si>
    <t>設備耗電量</t>
  </si>
  <si>
    <t>(kW)</t>
  </si>
  <si>
    <t>A</t>
  </si>
  <si>
    <t>B</t>
  </si>
  <si>
    <r>
      <t>(kW/</t>
    </r>
    <r>
      <rPr>
        <sz val="11"/>
        <rFont val="標楷體"/>
        <family val="4"/>
      </rPr>
      <t>台</t>
    </r>
    <r>
      <rPr>
        <sz val="11"/>
        <rFont val="Arial"/>
        <family val="2"/>
      </rPr>
      <t>)</t>
    </r>
  </si>
  <si>
    <r>
      <t>(</t>
    </r>
    <r>
      <rPr>
        <sz val="11"/>
        <rFont val="標楷體"/>
        <family val="4"/>
      </rPr>
      <t>具</t>
    </r>
    <r>
      <rPr>
        <sz val="11"/>
        <rFont val="Arial"/>
        <family val="2"/>
      </rPr>
      <t>)</t>
    </r>
  </si>
  <si>
    <r>
      <t>(hr/</t>
    </r>
    <r>
      <rPr>
        <sz val="11"/>
        <rFont val="標楷體"/>
        <family val="4"/>
      </rPr>
      <t>年</t>
    </r>
    <r>
      <rPr>
        <sz val="11"/>
        <rFont val="Arial"/>
        <family val="2"/>
      </rPr>
      <t>)</t>
    </r>
  </si>
  <si>
    <r>
      <t>(</t>
    </r>
    <r>
      <rPr>
        <sz val="11"/>
        <rFont val="標楷體"/>
        <family val="4"/>
      </rPr>
      <t>年</t>
    </r>
    <r>
      <rPr>
        <sz val="11"/>
        <rFont val="Arial"/>
        <family val="2"/>
      </rPr>
      <t>)</t>
    </r>
  </si>
  <si>
    <r>
      <t>調查項目：重大能源使用設備評估（空調系統）</t>
    </r>
    <r>
      <rPr>
        <sz val="12"/>
        <rFont val="Arial"/>
        <family val="2"/>
      </rPr>
      <t xml:space="preserve">           </t>
    </r>
    <r>
      <rPr>
        <sz val="12"/>
        <rFont val="標楷體"/>
        <family val="4"/>
      </rPr>
      <t>製表日期：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月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日</t>
    </r>
    <r>
      <rPr>
        <sz val="12"/>
        <rFont val="Arial"/>
        <family val="2"/>
      </rPr>
      <t xml:space="preserve">                     </t>
    </r>
    <r>
      <rPr>
        <sz val="12"/>
        <rFont val="標楷體"/>
        <family val="4"/>
      </rPr>
      <t>頁次：第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  <r>
      <rPr>
        <sz val="12"/>
        <rFont val="Arial"/>
        <family val="2"/>
      </rPr>
      <t xml:space="preserve">/ </t>
    </r>
    <r>
      <rPr>
        <sz val="12"/>
        <rFont val="標楷體"/>
        <family val="4"/>
      </rPr>
      <t>全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</si>
  <si>
    <r>
      <t>(</t>
    </r>
    <r>
      <rPr>
        <sz val="11"/>
        <rFont val="標楷體"/>
        <family val="4"/>
      </rPr>
      <t>台</t>
    </r>
    <r>
      <rPr>
        <sz val="11"/>
        <rFont val="Arial"/>
        <family val="2"/>
      </rPr>
      <t>)</t>
    </r>
  </si>
  <si>
    <r>
      <t>(kWh/</t>
    </r>
    <r>
      <rPr>
        <sz val="11"/>
        <rFont val="標楷體"/>
        <family val="4"/>
      </rPr>
      <t>年</t>
    </r>
    <r>
      <rPr>
        <sz val="11"/>
        <rFont val="Arial"/>
        <family val="2"/>
      </rPr>
      <t>)</t>
    </r>
  </si>
  <si>
    <r>
      <t>調查項目：重大能源使用設備評估（照明系統）</t>
    </r>
    <r>
      <rPr>
        <sz val="12"/>
        <rFont val="Arial"/>
        <family val="2"/>
      </rPr>
      <t xml:space="preserve">           </t>
    </r>
    <r>
      <rPr>
        <sz val="12"/>
        <rFont val="標楷體"/>
        <family val="4"/>
      </rPr>
      <t>製表日期：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月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日</t>
    </r>
    <r>
      <rPr>
        <sz val="12"/>
        <rFont val="Arial"/>
        <family val="2"/>
      </rPr>
      <t xml:space="preserve">                     </t>
    </r>
    <r>
      <rPr>
        <sz val="12"/>
        <rFont val="標楷體"/>
        <family val="4"/>
      </rPr>
      <t>頁次：第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  <r>
      <rPr>
        <sz val="12"/>
        <rFont val="Arial"/>
        <family val="2"/>
      </rPr>
      <t xml:space="preserve">/ </t>
    </r>
    <r>
      <rPr>
        <sz val="12"/>
        <rFont val="標楷體"/>
        <family val="4"/>
      </rPr>
      <t>全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</si>
  <si>
    <t>設備總耗電量</t>
  </si>
  <si>
    <r>
      <t>A</t>
    </r>
    <r>
      <rPr>
        <sz val="12"/>
        <rFont val="細明體"/>
        <family val="3"/>
      </rPr>
      <t>級設備耗電量</t>
    </r>
  </si>
  <si>
    <t>使用年數</t>
  </si>
  <si>
    <t>使用年數</t>
  </si>
  <si>
    <t>安定器型式</t>
  </si>
  <si>
    <t>使用能
源種類</t>
  </si>
  <si>
    <t>設備數量</t>
  </si>
  <si>
    <t>中央空調主機</t>
  </si>
  <si>
    <t>往復式</t>
  </si>
  <si>
    <t>送風機</t>
  </si>
  <si>
    <t>箱型冷氣機</t>
  </si>
  <si>
    <t>窗型冷氣機</t>
  </si>
  <si>
    <t>分離式冷氣機</t>
  </si>
  <si>
    <t>螺旋式</t>
  </si>
  <si>
    <t>離心式</t>
  </si>
  <si>
    <t>吸收式</t>
  </si>
  <si>
    <t>冰水泵</t>
  </si>
  <si>
    <t>冷卻水泵</t>
  </si>
  <si>
    <t>區域泵</t>
  </si>
  <si>
    <t>冷卻水塔</t>
  </si>
  <si>
    <t xml:space="preserve"> 空調箱</t>
  </si>
  <si>
    <t>電力</t>
  </si>
  <si>
    <t>日光燈</t>
  </si>
  <si>
    <t>燈管型式</t>
  </si>
  <si>
    <t>容量規格</t>
  </si>
  <si>
    <t>40W*1</t>
  </si>
  <si>
    <t>40W*2</t>
  </si>
  <si>
    <t>40W*3</t>
  </si>
  <si>
    <t>40W*4</t>
  </si>
  <si>
    <t>32W*1</t>
  </si>
  <si>
    <t>32W*2</t>
  </si>
  <si>
    <t>32W*3</t>
  </si>
  <si>
    <t>32W*4</t>
  </si>
  <si>
    <t>20W*1</t>
  </si>
  <si>
    <t>20W*2</t>
  </si>
  <si>
    <t>20W*3</t>
  </si>
  <si>
    <t>20W*4</t>
  </si>
  <si>
    <t>T-8</t>
  </si>
  <si>
    <t>T-8</t>
  </si>
  <si>
    <t>T-5</t>
  </si>
  <si>
    <t>T-5</t>
  </si>
  <si>
    <t>28W*1</t>
  </si>
  <si>
    <t>28W*2</t>
  </si>
  <si>
    <t>28W*3</t>
  </si>
  <si>
    <t>28W*4</t>
  </si>
  <si>
    <t>14W*1</t>
  </si>
  <si>
    <t>14W*2</t>
  </si>
  <si>
    <t>14W*3</t>
  </si>
  <si>
    <t>14W*4</t>
  </si>
  <si>
    <t>16W*1</t>
  </si>
  <si>
    <t>16W*2</t>
  </si>
  <si>
    <t>16W*3</t>
  </si>
  <si>
    <t>16W*4</t>
  </si>
  <si>
    <t>省電燈泡</t>
  </si>
  <si>
    <t>BB型</t>
  </si>
  <si>
    <t>U型</t>
  </si>
  <si>
    <t>高壓鈉燈</t>
  </si>
  <si>
    <t>清光型</t>
  </si>
  <si>
    <t>霧面型</t>
  </si>
  <si>
    <t>電子式 or 鐵磁式</t>
  </si>
  <si>
    <t>27W</t>
  </si>
  <si>
    <t>20W</t>
  </si>
  <si>
    <t>13W</t>
  </si>
  <si>
    <t>9W</t>
  </si>
  <si>
    <t>150W</t>
  </si>
  <si>
    <t>250W</t>
  </si>
  <si>
    <t>400W</t>
  </si>
  <si>
    <t>1000W</t>
  </si>
  <si>
    <t>-</t>
  </si>
  <si>
    <t>鍋爐</t>
  </si>
  <si>
    <t>電熱器</t>
  </si>
  <si>
    <t>天然氣</t>
  </si>
  <si>
    <r>
      <t>調查項目：重大能源使用設備評估（熱能系統）</t>
    </r>
    <r>
      <rPr>
        <sz val="12"/>
        <rFont val="Arial"/>
        <family val="2"/>
      </rPr>
      <t xml:space="preserve">           </t>
    </r>
    <r>
      <rPr>
        <sz val="12"/>
        <rFont val="標楷體"/>
        <family val="4"/>
      </rPr>
      <t>製表日期：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月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日</t>
    </r>
    <r>
      <rPr>
        <sz val="12"/>
        <rFont val="Arial"/>
        <family val="2"/>
      </rPr>
      <t xml:space="preserve">                     </t>
    </r>
    <r>
      <rPr>
        <sz val="12"/>
        <rFont val="標楷體"/>
        <family val="4"/>
      </rPr>
      <t>頁次：第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  <r>
      <rPr>
        <sz val="12"/>
        <rFont val="Arial"/>
        <family val="2"/>
      </rPr>
      <t xml:space="preserve">/ </t>
    </r>
    <r>
      <rPr>
        <sz val="12"/>
        <rFont val="標楷體"/>
        <family val="4"/>
      </rPr>
      <t>全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</si>
  <si>
    <t>設備耗能</t>
  </si>
  <si>
    <r>
      <t>(</t>
    </r>
    <r>
      <rPr>
        <sz val="11"/>
        <rFont val="標楷體"/>
        <family val="4"/>
      </rPr>
      <t>耗能</t>
    </r>
    <r>
      <rPr>
        <sz val="11"/>
        <rFont val="Arial"/>
        <family val="2"/>
      </rPr>
      <t>/</t>
    </r>
    <r>
      <rPr>
        <sz val="11"/>
        <rFont val="標楷體"/>
        <family val="4"/>
      </rPr>
      <t>台</t>
    </r>
    <r>
      <rPr>
        <sz val="11"/>
        <rFont val="Arial"/>
        <family val="2"/>
      </rPr>
      <t>)</t>
    </r>
  </si>
  <si>
    <t>耗能單位</t>
  </si>
  <si>
    <t>m3</t>
  </si>
  <si>
    <t>kW</t>
  </si>
  <si>
    <t>設備總耗能</t>
  </si>
  <si>
    <t>設備總耗能</t>
  </si>
  <si>
    <t>kWh</t>
  </si>
  <si>
    <r>
      <t>m</t>
    </r>
    <r>
      <rPr>
        <vertAlign val="superscript"/>
        <sz val="11"/>
        <color indexed="12"/>
        <rFont val="Arial"/>
        <family val="2"/>
      </rPr>
      <t>3</t>
    </r>
  </si>
  <si>
    <t>UPS</t>
  </si>
  <si>
    <t>台達GES202R11XXYY</t>
  </si>
  <si>
    <t>LCD液晶瑩幕</t>
  </si>
  <si>
    <t>PC主機</t>
  </si>
  <si>
    <t>電梯設備</t>
  </si>
  <si>
    <t>客用</t>
  </si>
  <si>
    <t>貨用</t>
  </si>
  <si>
    <t>冰溫熱飲水機</t>
  </si>
  <si>
    <t>賀眾UR-122AS-1</t>
  </si>
  <si>
    <t>影印機</t>
  </si>
  <si>
    <t>給水泵</t>
  </si>
  <si>
    <t>污水泵</t>
  </si>
  <si>
    <r>
      <t>調查項目：重大能源使用設備評估（其他系統）</t>
    </r>
    <r>
      <rPr>
        <sz val="12"/>
        <rFont val="Arial"/>
        <family val="2"/>
      </rPr>
      <t xml:space="preserve">           </t>
    </r>
    <r>
      <rPr>
        <sz val="12"/>
        <rFont val="標楷體"/>
        <family val="4"/>
      </rPr>
      <t>製表日期：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月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日</t>
    </r>
    <r>
      <rPr>
        <sz val="12"/>
        <rFont val="Arial"/>
        <family val="2"/>
      </rPr>
      <t xml:space="preserve">                     </t>
    </r>
    <r>
      <rPr>
        <sz val="12"/>
        <rFont val="標楷體"/>
        <family val="4"/>
      </rPr>
      <t>頁次：第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  <r>
      <rPr>
        <sz val="12"/>
        <rFont val="Arial"/>
        <family val="2"/>
      </rPr>
      <t xml:space="preserve">/ </t>
    </r>
    <r>
      <rPr>
        <sz val="12"/>
        <rFont val="標楷體"/>
        <family val="4"/>
      </rPr>
      <t>全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</si>
  <si>
    <r>
      <t>調查項目：重大能源使用設備評估（資訊機房系統）</t>
    </r>
    <r>
      <rPr>
        <sz val="12"/>
        <rFont val="Arial"/>
        <family val="2"/>
      </rPr>
      <t xml:space="preserve">           </t>
    </r>
    <r>
      <rPr>
        <sz val="12"/>
        <rFont val="標楷體"/>
        <family val="4"/>
      </rPr>
      <t>製表日期：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月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日</t>
    </r>
    <r>
      <rPr>
        <sz val="12"/>
        <rFont val="Arial"/>
        <family val="2"/>
      </rPr>
      <t xml:space="preserve">                     </t>
    </r>
    <r>
      <rPr>
        <sz val="12"/>
        <rFont val="標楷體"/>
        <family val="4"/>
      </rPr>
      <t>頁次：第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  <r>
      <rPr>
        <sz val="12"/>
        <rFont val="Arial"/>
        <family val="2"/>
      </rPr>
      <t xml:space="preserve">/ </t>
    </r>
    <r>
      <rPr>
        <sz val="12"/>
        <rFont val="標楷體"/>
        <family val="4"/>
      </rPr>
      <t>全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</si>
  <si>
    <r>
      <t>調查項目：重大能源使用設備評估（電腦資訊系統）</t>
    </r>
    <r>
      <rPr>
        <sz val="12"/>
        <rFont val="Arial"/>
        <family val="2"/>
      </rPr>
      <t xml:space="preserve">           </t>
    </r>
    <r>
      <rPr>
        <sz val="12"/>
        <rFont val="標楷體"/>
        <family val="4"/>
      </rPr>
      <t>製表日期：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月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日</t>
    </r>
    <r>
      <rPr>
        <sz val="12"/>
        <rFont val="Arial"/>
        <family val="2"/>
      </rPr>
      <t xml:space="preserve">                     </t>
    </r>
    <r>
      <rPr>
        <sz val="12"/>
        <rFont val="標楷體"/>
        <family val="4"/>
      </rPr>
      <t>頁次：第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  <r>
      <rPr>
        <sz val="12"/>
        <rFont val="Arial"/>
        <family val="2"/>
      </rPr>
      <t xml:space="preserve">/ </t>
    </r>
    <r>
      <rPr>
        <sz val="12"/>
        <rFont val="標楷體"/>
        <family val="4"/>
      </rPr>
      <t>全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頁</t>
    </r>
  </si>
  <si>
    <t>螺旋型</t>
  </si>
  <si>
    <t>23W</t>
  </si>
  <si>
    <t>消耗功率</t>
  </si>
  <si>
    <t>設備名稱
(含廠牌)</t>
  </si>
  <si>
    <t>財產編號</t>
  </si>
  <si>
    <t>設備部門
(設備地點)</t>
  </si>
  <si>
    <t>型式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</si>
</sst>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-&quot;??_-;_-@_-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0_ "/>
    <numFmt numFmtId="190" formatCode="yyyy/mm/dd"/>
    <numFmt numFmtId="191" formatCode="0_ "/>
    <numFmt numFmtId="192" formatCode="0.0_ "/>
    <numFmt numFmtId="193" formatCode="0.00_ "/>
    <numFmt numFmtId="194" formatCode="#,##0.0_);[Red]\(#,##0.0\)"/>
    <numFmt numFmtId="195" formatCode="_-* #,##0.0_-;\-* #,##0.0_-;_-* &quot;-&quot;??_-;_-@_-"/>
    <numFmt numFmtId="196" formatCode="0.0%"/>
    <numFmt numFmtId="197" formatCode="#,##0_ "/>
    <numFmt numFmtId="198" formatCode="[$-409]dddd\,\ mmmm\ dd\,\ yyyy"/>
    <numFmt numFmtId="199" formatCode="[$-409]h:mm:ss\ AM/PM"/>
    <numFmt numFmtId="200" formatCode="0.00_);[Red]\(0.00\)"/>
    <numFmt numFmtId="201" formatCode="0.0_);[Red]\(0.0\)"/>
    <numFmt numFmtId="202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2"/>
      <name val="바탕체"/>
      <family val="3"/>
    </font>
    <font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2"/>
      <color indexed="8"/>
      <name val="新細明體"/>
      <family val="1"/>
    </font>
    <font>
      <sz val="12"/>
      <name val="細明體"/>
      <family val="3"/>
    </font>
    <font>
      <vertAlign val="superscript"/>
      <sz val="11"/>
      <color indexed="12"/>
      <name val="Arial"/>
      <family val="2"/>
    </font>
    <font>
      <sz val="11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u val="single"/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11" fillId="0" borderId="0">
      <alignment horizontal="left"/>
      <protection/>
    </xf>
    <xf numFmtId="49" fontId="11" fillId="0" borderId="0">
      <alignment horizontal="left"/>
      <protection/>
    </xf>
    <xf numFmtId="0" fontId="11" fillId="0" borderId="0">
      <alignment horizontal="left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7" fillId="0" borderId="0" xfId="15" applyFont="1">
      <alignment/>
      <protection/>
    </xf>
    <xf numFmtId="0" fontId="7" fillId="0" borderId="0" xfId="15" applyFont="1" applyAlignment="1">
      <alignment horizontal="center"/>
      <protection/>
    </xf>
    <xf numFmtId="0" fontId="7" fillId="0" borderId="10" xfId="15" applyFont="1" applyBorder="1" applyAlignment="1">
      <alignment horizontal="center" vertical="center" wrapText="1"/>
      <protection/>
    </xf>
    <xf numFmtId="0" fontId="6" fillId="0" borderId="0" xfId="15" applyFont="1" applyAlignment="1">
      <alignment vertical="center"/>
      <protection/>
    </xf>
    <xf numFmtId="0" fontId="12" fillId="0" borderId="0" xfId="15" applyFont="1" applyAlignment="1">
      <alignment vertical="center"/>
      <protection/>
    </xf>
    <xf numFmtId="184" fontId="6" fillId="0" borderId="0" xfId="15" applyNumberFormat="1" applyFont="1" applyAlignment="1">
      <alignment vertical="center"/>
      <protection/>
    </xf>
    <xf numFmtId="0" fontId="3" fillId="33" borderId="11" xfId="0" applyFont="1" applyFill="1" applyBorder="1" applyAlignment="1">
      <alignment horizontal="center" vertical="top" wrapText="1"/>
    </xf>
    <xf numFmtId="0" fontId="7" fillId="0" borderId="12" xfId="15" applyFont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vertical="top" wrapText="1"/>
      <protection/>
    </xf>
    <xf numFmtId="0" fontId="7" fillId="0" borderId="11" xfId="15" applyFont="1" applyBorder="1">
      <alignment/>
      <protection/>
    </xf>
    <xf numFmtId="0" fontId="9" fillId="34" borderId="11" xfId="15" applyFont="1" applyFill="1" applyBorder="1" applyAlignment="1">
      <alignment horizontal="center" vertical="top" wrapText="1"/>
      <protection/>
    </xf>
    <xf numFmtId="0" fontId="7" fillId="0" borderId="11" xfId="15" applyFont="1" applyBorder="1" applyAlignment="1">
      <alignment horizontal="center"/>
      <protection/>
    </xf>
    <xf numFmtId="184" fontId="6" fillId="0" borderId="11" xfId="38" applyNumberFormat="1" applyFont="1" applyBorder="1" applyAlignment="1">
      <alignment/>
    </xf>
    <xf numFmtId="0" fontId="9" fillId="34" borderId="11" xfId="15" applyFont="1" applyFill="1" applyBorder="1" applyAlignment="1">
      <alignment vertical="top" wrapText="1"/>
      <protection/>
    </xf>
    <xf numFmtId="0" fontId="2" fillId="0" borderId="11" xfId="15" applyFont="1" applyFill="1" applyBorder="1" applyAlignment="1">
      <alignment horizontal="center" vertical="center"/>
      <protection/>
    </xf>
    <xf numFmtId="0" fontId="7" fillId="0" borderId="11" xfId="15" applyFont="1" applyBorder="1" applyAlignment="1">
      <alignment horizontal="center" vertical="center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7" fillId="0" borderId="11" xfId="15" applyNumberFormat="1" applyFont="1" applyFill="1" applyBorder="1" applyAlignment="1">
      <alignment horizontal="center" vertical="center"/>
      <protection/>
    </xf>
    <xf numFmtId="0" fontId="8" fillId="0" borderId="11" xfId="15" applyFont="1" applyBorder="1" applyAlignment="1">
      <alignment horizontal="center" vertical="center"/>
      <protection/>
    </xf>
    <xf numFmtId="0" fontId="9" fillId="0" borderId="11" xfId="15" applyFont="1" applyBorder="1" applyAlignment="1">
      <alignment horizontal="center" vertical="center" wrapText="1"/>
      <protection/>
    </xf>
    <xf numFmtId="0" fontId="2" fillId="0" borderId="11" xfId="15" applyNumberFormat="1" applyFont="1" applyBorder="1" applyAlignment="1">
      <alignment horizontal="center" vertical="center" wrapText="1"/>
      <protection/>
    </xf>
    <xf numFmtId="184" fontId="8" fillId="0" borderId="11" xfId="38" applyNumberFormat="1" applyFont="1" applyBorder="1" applyAlignment="1">
      <alignment horizontal="right" vertical="center"/>
    </xf>
    <xf numFmtId="0" fontId="6" fillId="0" borderId="11" xfId="15" applyNumberFormat="1" applyFont="1" applyBorder="1" applyAlignment="1">
      <alignment horizontal="center" vertical="center" wrapText="1"/>
      <protection/>
    </xf>
    <xf numFmtId="0" fontId="10" fillId="0" borderId="11" xfId="15" applyNumberFormat="1" applyFont="1" applyBorder="1" applyAlignment="1">
      <alignment horizontal="center" vertical="center" wrapText="1"/>
      <protection/>
    </xf>
    <xf numFmtId="0" fontId="6" fillId="0" borderId="11" xfId="15" applyNumberFormat="1" applyFont="1" applyBorder="1" applyAlignment="1">
      <alignment horizontal="center" vertical="center"/>
      <protection/>
    </xf>
    <xf numFmtId="0" fontId="6" fillId="0" borderId="11" xfId="15" applyNumberFormat="1" applyFont="1" applyFill="1" applyBorder="1" applyAlignment="1">
      <alignment horizontal="center" vertical="center"/>
      <protection/>
    </xf>
    <xf numFmtId="0" fontId="6" fillId="0" borderId="11" xfId="15" applyFont="1" applyBorder="1" applyAlignment="1">
      <alignment horizontal="center" wrapText="1"/>
      <protection/>
    </xf>
    <xf numFmtId="0" fontId="6" fillId="0" borderId="11" xfId="37" applyNumberFormat="1" applyFont="1" applyFill="1" applyBorder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11" xfId="15" applyNumberFormat="1" applyFont="1" applyBorder="1" applyAlignment="1">
      <alignment horizontal="center" vertical="center"/>
      <protection/>
    </xf>
    <xf numFmtId="0" fontId="53" fillId="0" borderId="13" xfId="0" applyFont="1" applyBorder="1" applyAlignment="1" applyProtection="1">
      <alignment horizontal="center" vertical="top"/>
      <protection locked="0"/>
    </xf>
    <xf numFmtId="0" fontId="2" fillId="0" borderId="11" xfId="15" applyNumberFormat="1" applyFont="1" applyFill="1" applyBorder="1" applyAlignment="1">
      <alignment horizontal="center" vertical="center"/>
      <protection/>
    </xf>
    <xf numFmtId="0" fontId="4" fillId="34" borderId="11" xfId="15" applyFont="1" applyFill="1" applyBorder="1" applyAlignment="1">
      <alignment horizontal="center" vertical="top" wrapText="1"/>
      <protection/>
    </xf>
    <xf numFmtId="184" fontId="6" fillId="0" borderId="0" xfId="15" applyNumberFormat="1" applyFont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7" fillId="0" borderId="0" xfId="15" applyFont="1" applyAlignment="1">
      <alignment vertical="center"/>
      <protection/>
    </xf>
    <xf numFmtId="0" fontId="9" fillId="34" borderId="11" xfId="15" applyFont="1" applyFill="1" applyBorder="1" applyAlignment="1">
      <alignment horizontal="center" vertical="center" wrapText="1"/>
      <protection/>
    </xf>
    <xf numFmtId="0" fontId="7" fillId="0" borderId="11" xfId="15" applyFont="1" applyBorder="1" applyAlignment="1">
      <alignment vertical="center"/>
      <protection/>
    </xf>
    <xf numFmtId="184" fontId="6" fillId="0" borderId="11" xfId="38" applyNumberFormat="1" applyFont="1" applyBorder="1" applyAlignment="1">
      <alignment vertical="center"/>
    </xf>
    <xf numFmtId="0" fontId="14" fillId="0" borderId="11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7" fillId="0" borderId="16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 vertical="center" wrapText="1"/>
      <protection/>
    </xf>
    <xf numFmtId="0" fontId="7" fillId="0" borderId="17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18" xfId="15" applyFont="1" applyBorder="1" applyAlignment="1">
      <alignment horizontal="center" vertical="center" wrapText="1"/>
      <protection/>
    </xf>
    <xf numFmtId="0" fontId="7" fillId="0" borderId="18" xfId="15" applyFont="1" applyBorder="1" applyAlignment="1">
      <alignment horizontal="center" vertical="center" wrapText="1"/>
      <protection/>
    </xf>
    <xf numFmtId="0" fontId="3" fillId="0" borderId="19" xfId="15" applyFont="1" applyBorder="1" applyAlignment="1">
      <alignment horizontal="center" vertical="center" wrapText="1"/>
      <protection/>
    </xf>
    <xf numFmtId="0" fontId="7" fillId="0" borderId="19" xfId="15" applyFont="1" applyBorder="1" applyAlignment="1">
      <alignment horizontal="center" vertical="center" wrapText="1"/>
      <protection/>
    </xf>
    <xf numFmtId="0" fontId="2" fillId="0" borderId="19" xfId="15" applyFont="1" applyBorder="1" applyAlignment="1">
      <alignment horizontal="center" vertical="center" wrapText="1"/>
      <protection/>
    </xf>
    <xf numFmtId="0" fontId="6" fillId="0" borderId="19" xfId="15" applyFont="1" applyBorder="1" applyAlignment="1">
      <alignment horizontal="center" vertical="center" wrapText="1"/>
      <protection/>
    </xf>
    <xf numFmtId="0" fontId="7" fillId="0" borderId="12" xfId="15" applyFont="1" applyBorder="1" applyAlignment="1">
      <alignment horizontal="center" vertical="center" wrapText="1"/>
      <protection/>
    </xf>
    <xf numFmtId="0" fontId="3" fillId="0" borderId="20" xfId="15" applyFont="1" applyBorder="1" applyAlignment="1">
      <alignment horizontal="center" vertical="center" wrapText="1"/>
      <protection/>
    </xf>
  </cellXfs>
  <cellStyles count="54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Style2" xfId="34"/>
    <cellStyle name="Style5" xfId="35"/>
    <cellStyle name="Style7" xfId="36"/>
    <cellStyle name="一般_~1401087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B10" sqref="B10"/>
    </sheetView>
  </sheetViews>
  <sheetFormatPr defaultColWidth="9.00390625" defaultRowHeight="16.5"/>
  <cols>
    <col min="1" max="1" width="14.375" style="1" customWidth="1"/>
    <col min="2" max="2" width="19.125" style="1" customWidth="1"/>
    <col min="3" max="3" width="20.50390625" style="1" customWidth="1"/>
    <col min="4" max="5" width="14.125" style="1" customWidth="1"/>
    <col min="6" max="6" width="10.625" style="1" customWidth="1"/>
    <col min="7" max="8" width="9.00390625" style="1" customWidth="1"/>
    <col min="9" max="9" width="10.00390625" style="1" customWidth="1"/>
    <col min="10" max="11" width="8.875" style="1" customWidth="1"/>
    <col min="12" max="12" width="12.375" style="1" customWidth="1"/>
    <col min="13" max="16384" width="9.00390625" style="1" customWidth="1"/>
  </cols>
  <sheetData>
    <row r="1" spans="1:12" ht="19.5" customHeight="1" thickBot="1">
      <c r="A1" s="43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6.5" customHeight="1">
      <c r="A2" s="45" t="s">
        <v>116</v>
      </c>
      <c r="B2" s="47" t="s">
        <v>117</v>
      </c>
      <c r="C2" s="47" t="s">
        <v>0</v>
      </c>
      <c r="D2" s="47" t="s">
        <v>21</v>
      </c>
      <c r="E2" s="47" t="s">
        <v>118</v>
      </c>
      <c r="F2" s="47" t="s">
        <v>115</v>
      </c>
      <c r="G2" s="47" t="s">
        <v>22</v>
      </c>
      <c r="H2" s="47" t="s">
        <v>1</v>
      </c>
      <c r="I2" s="47" t="s">
        <v>2</v>
      </c>
      <c r="J2" s="47" t="s">
        <v>3</v>
      </c>
      <c r="K2" s="47" t="s">
        <v>18</v>
      </c>
      <c r="L2" s="47" t="s">
        <v>4</v>
      </c>
    </row>
    <row r="3" spans="1:12" ht="15.75" customHeight="1" thickBot="1">
      <c r="A3" s="46"/>
      <c r="B3" s="48"/>
      <c r="C3" s="48"/>
      <c r="D3" s="49"/>
      <c r="E3" s="49"/>
      <c r="F3" s="50"/>
      <c r="G3" s="50"/>
      <c r="H3" s="51"/>
      <c r="I3" s="51"/>
      <c r="J3" s="51"/>
      <c r="K3" s="51"/>
      <c r="L3" s="51"/>
    </row>
    <row r="4" spans="1:12" ht="15">
      <c r="A4" s="46"/>
      <c r="B4" s="48"/>
      <c r="C4" s="48"/>
      <c r="D4" s="49"/>
      <c r="E4" s="49"/>
      <c r="F4" s="3" t="s">
        <v>8</v>
      </c>
      <c r="G4" s="3" t="s">
        <v>13</v>
      </c>
      <c r="H4" s="3" t="s">
        <v>5</v>
      </c>
      <c r="I4" s="3" t="s">
        <v>10</v>
      </c>
      <c r="J4" s="3" t="s">
        <v>11</v>
      </c>
      <c r="K4" s="3" t="s">
        <v>11</v>
      </c>
      <c r="L4" s="3" t="s">
        <v>14</v>
      </c>
    </row>
    <row r="5" spans="1:12" s="38" customFormat="1" ht="21.75" customHeight="1">
      <c r="A5" s="16" t="s">
        <v>100</v>
      </c>
      <c r="B5" s="30"/>
      <c r="C5" s="18"/>
      <c r="D5" s="37" t="s">
        <v>37</v>
      </c>
      <c r="E5" s="37"/>
      <c r="F5" s="19">
        <v>0.018</v>
      </c>
      <c r="G5" s="20">
        <v>5</v>
      </c>
      <c r="H5" s="21">
        <f>F5*0.8</f>
        <v>0.0144</v>
      </c>
      <c r="I5" s="21">
        <v>8760</v>
      </c>
      <c r="J5" s="22">
        <v>1996</v>
      </c>
      <c r="K5" s="22">
        <f>2013-J5</f>
        <v>17</v>
      </c>
      <c r="L5" s="23">
        <f>H5*I5</f>
        <v>126.14399999999999</v>
      </c>
    </row>
    <row r="6" spans="1:12" ht="15.75">
      <c r="A6" s="16" t="s">
        <v>101</v>
      </c>
      <c r="B6" s="30"/>
      <c r="C6" s="18"/>
      <c r="D6" s="11"/>
      <c r="E6" s="11"/>
      <c r="F6" s="19">
        <v>0.24</v>
      </c>
      <c r="G6" s="20">
        <v>5</v>
      </c>
      <c r="H6" s="21">
        <f>F6*0.8</f>
        <v>0.192</v>
      </c>
      <c r="I6" s="21">
        <v>8760</v>
      </c>
      <c r="J6" s="22">
        <v>1996</v>
      </c>
      <c r="K6" s="22">
        <f>2013-J6</f>
        <v>17</v>
      </c>
      <c r="L6" s="23">
        <f aca="true" t="shared" si="0" ref="L6:L31">H6*I6</f>
        <v>1681.92</v>
      </c>
    </row>
    <row r="7" spans="1:12" ht="15.75">
      <c r="A7" s="16"/>
      <c r="B7" s="30"/>
      <c r="C7" s="18"/>
      <c r="D7" s="11"/>
      <c r="E7" s="11"/>
      <c r="F7" s="19"/>
      <c r="G7" s="20"/>
      <c r="H7" s="21"/>
      <c r="I7" s="21"/>
      <c r="J7" s="24"/>
      <c r="K7" s="24"/>
      <c r="L7" s="23">
        <f t="shared" si="0"/>
        <v>0</v>
      </c>
    </row>
    <row r="8" spans="1:12" ht="15.75">
      <c r="A8" s="16"/>
      <c r="B8" s="30"/>
      <c r="C8" s="18"/>
      <c r="D8" s="11"/>
      <c r="E8" s="11"/>
      <c r="F8" s="19"/>
      <c r="G8" s="20"/>
      <c r="H8" s="21"/>
      <c r="I8" s="21"/>
      <c r="J8" s="24"/>
      <c r="K8" s="24"/>
      <c r="L8" s="23">
        <f t="shared" si="0"/>
        <v>0</v>
      </c>
    </row>
    <row r="9" spans="1:12" ht="15.75">
      <c r="A9" s="16"/>
      <c r="B9" s="30"/>
      <c r="C9" s="18"/>
      <c r="D9" s="11"/>
      <c r="E9" s="11"/>
      <c r="F9" s="19"/>
      <c r="G9" s="20"/>
      <c r="H9" s="21"/>
      <c r="I9" s="21"/>
      <c r="J9" s="24"/>
      <c r="K9" s="24"/>
      <c r="L9" s="23">
        <f t="shared" si="0"/>
        <v>0</v>
      </c>
    </row>
    <row r="10" spans="1:12" ht="15.75">
      <c r="A10" s="16"/>
      <c r="B10" s="30"/>
      <c r="C10" s="18"/>
      <c r="D10" s="11"/>
      <c r="E10" s="11"/>
      <c r="F10" s="19"/>
      <c r="G10" s="20"/>
      <c r="H10" s="21"/>
      <c r="I10" s="21"/>
      <c r="J10" s="24"/>
      <c r="K10" s="24"/>
      <c r="L10" s="23">
        <f t="shared" si="0"/>
        <v>0</v>
      </c>
    </row>
    <row r="11" spans="1:12" ht="15.75">
      <c r="A11" s="22"/>
      <c r="B11" s="22"/>
      <c r="C11" s="22"/>
      <c r="D11" s="11"/>
      <c r="E11" s="11"/>
      <c r="F11" s="24"/>
      <c r="G11" s="25"/>
      <c r="H11" s="24"/>
      <c r="I11" s="24"/>
      <c r="J11" s="24"/>
      <c r="K11" s="24"/>
      <c r="L11" s="23">
        <f t="shared" si="0"/>
        <v>0</v>
      </c>
    </row>
    <row r="12" spans="1:12" ht="15.75">
      <c r="A12" s="22"/>
      <c r="B12" s="22"/>
      <c r="C12" s="22"/>
      <c r="D12" s="11"/>
      <c r="E12" s="11"/>
      <c r="F12" s="24"/>
      <c r="G12" s="25"/>
      <c r="H12" s="24"/>
      <c r="I12" s="24"/>
      <c r="J12" s="24"/>
      <c r="K12" s="24"/>
      <c r="L12" s="23">
        <f t="shared" si="0"/>
        <v>0</v>
      </c>
    </row>
    <row r="13" spans="1:12" ht="15.75">
      <c r="A13" s="22"/>
      <c r="B13" s="31"/>
      <c r="C13" s="22"/>
      <c r="D13" s="11"/>
      <c r="E13" s="11"/>
      <c r="F13" s="24"/>
      <c r="G13" s="25"/>
      <c r="H13" s="24"/>
      <c r="I13" s="24"/>
      <c r="J13" s="24"/>
      <c r="K13" s="24"/>
      <c r="L13" s="23">
        <f t="shared" si="0"/>
        <v>0</v>
      </c>
    </row>
    <row r="14" spans="1:12" ht="15.75">
      <c r="A14" s="32"/>
      <c r="B14" s="22"/>
      <c r="C14" s="22"/>
      <c r="D14" s="11"/>
      <c r="E14" s="11"/>
      <c r="F14" s="24"/>
      <c r="G14" s="25"/>
      <c r="H14" s="24"/>
      <c r="I14" s="24"/>
      <c r="J14" s="24"/>
      <c r="K14" s="24"/>
      <c r="L14" s="23">
        <f t="shared" si="0"/>
        <v>0</v>
      </c>
    </row>
    <row r="15" spans="1:12" ht="15.75">
      <c r="A15" s="22"/>
      <c r="B15" s="22"/>
      <c r="C15" s="22"/>
      <c r="D15" s="11"/>
      <c r="E15" s="11"/>
      <c r="F15" s="24"/>
      <c r="G15" s="25"/>
      <c r="H15" s="24"/>
      <c r="I15" s="24"/>
      <c r="J15" s="24"/>
      <c r="K15" s="24"/>
      <c r="L15" s="23">
        <f t="shared" si="0"/>
        <v>0</v>
      </c>
    </row>
    <row r="16" spans="1:12" ht="15.75">
      <c r="A16" s="22"/>
      <c r="B16" s="22"/>
      <c r="C16" s="22"/>
      <c r="D16" s="11"/>
      <c r="E16" s="11"/>
      <c r="F16" s="24"/>
      <c r="G16" s="25"/>
      <c r="H16" s="24"/>
      <c r="I16" s="24"/>
      <c r="J16" s="24"/>
      <c r="K16" s="24"/>
      <c r="L16" s="23">
        <f t="shared" si="0"/>
        <v>0</v>
      </c>
    </row>
    <row r="17" spans="1:12" ht="15.75">
      <c r="A17" s="22"/>
      <c r="B17" s="33"/>
      <c r="C17" s="33"/>
      <c r="D17" s="11"/>
      <c r="E17" s="11"/>
      <c r="F17" s="24"/>
      <c r="G17" s="25"/>
      <c r="H17" s="24"/>
      <c r="I17" s="24"/>
      <c r="J17" s="24"/>
      <c r="K17" s="24"/>
      <c r="L17" s="23">
        <f t="shared" si="0"/>
        <v>0</v>
      </c>
    </row>
    <row r="18" spans="1:12" ht="15.75">
      <c r="A18" s="22"/>
      <c r="B18" s="27"/>
      <c r="C18" s="27"/>
      <c r="D18" s="11"/>
      <c r="E18" s="11"/>
      <c r="F18" s="24"/>
      <c r="G18" s="25"/>
      <c r="H18" s="24"/>
      <c r="I18" s="24"/>
      <c r="J18" s="24"/>
      <c r="K18" s="24"/>
      <c r="L18" s="23">
        <f t="shared" si="0"/>
        <v>0</v>
      </c>
    </row>
    <row r="19" spans="1:12" ht="15.75">
      <c r="A19" s="22"/>
      <c r="B19" s="27"/>
      <c r="C19" s="27"/>
      <c r="D19" s="11"/>
      <c r="E19" s="11"/>
      <c r="F19" s="24"/>
      <c r="G19" s="25"/>
      <c r="H19" s="24"/>
      <c r="I19" s="24"/>
      <c r="J19" s="24"/>
      <c r="K19" s="24"/>
      <c r="L19" s="23">
        <f t="shared" si="0"/>
        <v>0</v>
      </c>
    </row>
    <row r="20" spans="1:12" ht="15.75">
      <c r="A20" s="22"/>
      <c r="B20" s="27"/>
      <c r="C20" s="22"/>
      <c r="D20" s="11"/>
      <c r="E20" s="11"/>
      <c r="F20" s="24"/>
      <c r="G20" s="25"/>
      <c r="H20" s="24"/>
      <c r="I20" s="24"/>
      <c r="J20" s="26"/>
      <c r="K20" s="24"/>
      <c r="L20" s="23">
        <f t="shared" si="0"/>
        <v>0</v>
      </c>
    </row>
    <row r="21" spans="1:12" ht="15.75">
      <c r="A21" s="22"/>
      <c r="B21" s="27"/>
      <c r="C21" s="22"/>
      <c r="D21" s="11"/>
      <c r="E21" s="11"/>
      <c r="F21" s="24"/>
      <c r="G21" s="25"/>
      <c r="H21" s="24"/>
      <c r="I21" s="24"/>
      <c r="J21" s="26"/>
      <c r="K21" s="24"/>
      <c r="L21" s="23">
        <f t="shared" si="0"/>
        <v>0</v>
      </c>
    </row>
    <row r="22" spans="1:12" ht="15.75">
      <c r="A22" s="22"/>
      <c r="B22" s="27"/>
      <c r="C22" s="22"/>
      <c r="D22" s="11"/>
      <c r="E22" s="11"/>
      <c r="F22" s="24"/>
      <c r="G22" s="25"/>
      <c r="H22" s="24"/>
      <c r="I22" s="24"/>
      <c r="J22" s="26"/>
      <c r="K22" s="24"/>
      <c r="L22" s="23">
        <f t="shared" si="0"/>
        <v>0</v>
      </c>
    </row>
    <row r="23" spans="1:12" ht="15.75">
      <c r="A23" s="22"/>
      <c r="B23" s="27"/>
      <c r="C23" s="22"/>
      <c r="D23" s="11"/>
      <c r="E23" s="11"/>
      <c r="F23" s="24"/>
      <c r="G23" s="25"/>
      <c r="H23" s="24"/>
      <c r="I23" s="24"/>
      <c r="J23" s="26"/>
      <c r="K23" s="24"/>
      <c r="L23" s="23">
        <f t="shared" si="0"/>
        <v>0</v>
      </c>
    </row>
    <row r="24" spans="1:12" ht="15.75">
      <c r="A24" s="22"/>
      <c r="B24" s="27"/>
      <c r="C24" s="27"/>
      <c r="D24" s="11"/>
      <c r="E24" s="11"/>
      <c r="F24" s="28"/>
      <c r="G24" s="25"/>
      <c r="H24" s="24"/>
      <c r="I24" s="28"/>
      <c r="J24" s="26"/>
      <c r="K24" s="24"/>
      <c r="L24" s="23">
        <f t="shared" si="0"/>
        <v>0</v>
      </c>
    </row>
    <row r="25" spans="1:12" ht="15.75">
      <c r="A25" s="22"/>
      <c r="B25" s="27"/>
      <c r="C25" s="27"/>
      <c r="D25" s="11"/>
      <c r="E25" s="11"/>
      <c r="F25" s="24"/>
      <c r="G25" s="25"/>
      <c r="H25" s="24"/>
      <c r="I25" s="28"/>
      <c r="J25" s="26"/>
      <c r="K25" s="24"/>
      <c r="L25" s="23">
        <f t="shared" si="0"/>
        <v>0</v>
      </c>
    </row>
    <row r="26" spans="1:12" ht="15.75">
      <c r="A26" s="22"/>
      <c r="B26" s="27"/>
      <c r="C26" s="27"/>
      <c r="D26" s="11"/>
      <c r="E26" s="11"/>
      <c r="F26" s="28"/>
      <c r="G26" s="25"/>
      <c r="H26" s="24"/>
      <c r="I26" s="28"/>
      <c r="J26" s="26"/>
      <c r="K26" s="24"/>
      <c r="L26" s="23">
        <f t="shared" si="0"/>
        <v>0</v>
      </c>
    </row>
    <row r="27" spans="1:12" ht="15.75">
      <c r="A27" s="22"/>
      <c r="B27" s="24"/>
      <c r="C27" s="29"/>
      <c r="D27" s="11"/>
      <c r="E27" s="11"/>
      <c r="F27" s="28"/>
      <c r="G27" s="25"/>
      <c r="H27" s="24"/>
      <c r="I27" s="28"/>
      <c r="J27" s="26"/>
      <c r="K27" s="24"/>
      <c r="L27" s="23">
        <f t="shared" si="0"/>
        <v>0</v>
      </c>
    </row>
    <row r="28" spans="1:12" ht="15.75">
      <c r="A28" s="22"/>
      <c r="B28" s="24"/>
      <c r="C28" s="29"/>
      <c r="D28" s="11"/>
      <c r="E28" s="11"/>
      <c r="F28" s="28"/>
      <c r="G28" s="25"/>
      <c r="H28" s="24"/>
      <c r="I28" s="28"/>
      <c r="J28" s="26"/>
      <c r="K28" s="24"/>
      <c r="L28" s="23">
        <f t="shared" si="0"/>
        <v>0</v>
      </c>
    </row>
    <row r="29" spans="1:12" ht="15.75">
      <c r="A29" s="22"/>
      <c r="B29" s="24"/>
      <c r="C29" s="29"/>
      <c r="D29" s="11"/>
      <c r="E29" s="11"/>
      <c r="F29" s="28"/>
      <c r="G29" s="25"/>
      <c r="H29" s="24"/>
      <c r="I29" s="28"/>
      <c r="J29" s="26"/>
      <c r="K29" s="24"/>
      <c r="L29" s="23">
        <f t="shared" si="0"/>
        <v>0</v>
      </c>
    </row>
    <row r="30" spans="1:12" ht="15.75">
      <c r="A30" s="22"/>
      <c r="B30" s="24"/>
      <c r="C30" s="29"/>
      <c r="D30" s="11"/>
      <c r="E30" s="11"/>
      <c r="F30" s="28"/>
      <c r="G30" s="25"/>
      <c r="H30" s="24"/>
      <c r="I30" s="28"/>
      <c r="J30" s="26"/>
      <c r="K30" s="24"/>
      <c r="L30" s="23">
        <f t="shared" si="0"/>
        <v>0</v>
      </c>
    </row>
    <row r="31" spans="1:12" ht="15.75">
      <c r="A31" s="22"/>
      <c r="B31" s="24"/>
      <c r="C31" s="29"/>
      <c r="D31" s="11"/>
      <c r="E31" s="11"/>
      <c r="F31" s="28"/>
      <c r="G31" s="25"/>
      <c r="H31" s="24"/>
      <c r="I31" s="28"/>
      <c r="J31" s="26"/>
      <c r="K31" s="24"/>
      <c r="L31" s="23">
        <f t="shared" si="0"/>
        <v>0</v>
      </c>
    </row>
    <row r="36" spans="1:2" ht="15.75">
      <c r="A36" s="5"/>
      <c r="B36" s="6"/>
    </row>
    <row r="37" spans="1:2" ht="15">
      <c r="A37" s="4"/>
      <c r="B37" s="6"/>
    </row>
    <row r="39" spans="1:2" ht="15">
      <c r="A39" s="4"/>
      <c r="B39" s="4"/>
    </row>
    <row r="40" spans="1:2" ht="15">
      <c r="A40" s="4"/>
      <c r="B40" s="4"/>
    </row>
  </sheetData>
  <sheetProtection/>
  <autoFilter ref="A2:L33"/>
  <mergeCells count="13">
    <mergeCell ref="J2:J3"/>
    <mergeCell ref="K2:K3"/>
    <mergeCell ref="L2:L3"/>
    <mergeCell ref="A1:L1"/>
    <mergeCell ref="A2:A4"/>
    <mergeCell ref="B2:B4"/>
    <mergeCell ref="C2:C4"/>
    <mergeCell ref="D2:D4"/>
    <mergeCell ref="E2:E4"/>
    <mergeCell ref="F2:F3"/>
    <mergeCell ref="G2:G3"/>
    <mergeCell ref="H2:H3"/>
    <mergeCell ref="I2:I3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B2" sqref="B2:B4"/>
    </sheetView>
  </sheetViews>
  <sheetFormatPr defaultColWidth="9.00390625" defaultRowHeight="16.5"/>
  <cols>
    <col min="1" max="1" width="14.375" style="1" customWidth="1"/>
    <col min="2" max="2" width="19.125" style="1" customWidth="1"/>
    <col min="3" max="3" width="20.50390625" style="1" customWidth="1"/>
    <col min="4" max="5" width="14.125" style="1" customWidth="1"/>
    <col min="6" max="6" width="10.625" style="1" customWidth="1"/>
    <col min="7" max="8" width="9.00390625" style="1" customWidth="1"/>
    <col min="9" max="9" width="10.00390625" style="1" customWidth="1"/>
    <col min="10" max="11" width="8.875" style="1" customWidth="1"/>
    <col min="12" max="12" width="12.375" style="1" customWidth="1"/>
    <col min="13" max="16384" width="9.00390625" style="1" customWidth="1"/>
  </cols>
  <sheetData>
    <row r="1" spans="1:12" ht="15" thickBot="1">
      <c r="A1" s="43" t="s">
        <v>111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customHeight="1">
      <c r="A2" s="45" t="s">
        <v>116</v>
      </c>
      <c r="B2" s="47" t="s">
        <v>117</v>
      </c>
      <c r="C2" s="47" t="s">
        <v>0</v>
      </c>
      <c r="D2" s="47" t="s">
        <v>21</v>
      </c>
      <c r="E2" s="47" t="s">
        <v>118</v>
      </c>
      <c r="F2" s="47" t="s">
        <v>115</v>
      </c>
      <c r="G2" s="47" t="s">
        <v>22</v>
      </c>
      <c r="H2" s="47" t="s">
        <v>1</v>
      </c>
      <c r="I2" s="47" t="s">
        <v>2</v>
      </c>
      <c r="J2" s="47" t="s">
        <v>3</v>
      </c>
      <c r="K2" s="47" t="s">
        <v>18</v>
      </c>
      <c r="L2" s="47" t="s">
        <v>4</v>
      </c>
    </row>
    <row r="3" spans="1:12" ht="15" customHeight="1" thickBot="1">
      <c r="A3" s="46"/>
      <c r="B3" s="48"/>
      <c r="C3" s="48"/>
      <c r="D3" s="49"/>
      <c r="E3" s="49"/>
      <c r="F3" s="50"/>
      <c r="G3" s="50"/>
      <c r="H3" s="51"/>
      <c r="I3" s="51"/>
      <c r="J3" s="51"/>
      <c r="K3" s="51"/>
      <c r="L3" s="51"/>
    </row>
    <row r="4" spans="1:12" ht="15">
      <c r="A4" s="46"/>
      <c r="B4" s="48"/>
      <c r="C4" s="48"/>
      <c r="D4" s="49"/>
      <c r="E4" s="49"/>
      <c r="F4" s="3" t="s">
        <v>8</v>
      </c>
      <c r="G4" s="3" t="s">
        <v>13</v>
      </c>
      <c r="H4" s="3" t="s">
        <v>5</v>
      </c>
      <c r="I4" s="3" t="s">
        <v>10</v>
      </c>
      <c r="J4" s="3" t="s">
        <v>11</v>
      </c>
      <c r="K4" s="3" t="s">
        <v>11</v>
      </c>
      <c r="L4" s="3" t="s">
        <v>14</v>
      </c>
    </row>
    <row r="5" spans="1:12" s="38" customFormat="1" ht="21.75" customHeight="1">
      <c r="A5" s="16" t="s">
        <v>98</v>
      </c>
      <c r="B5" s="30"/>
      <c r="C5" s="18" t="s">
        <v>99</v>
      </c>
      <c r="D5" s="37" t="s">
        <v>37</v>
      </c>
      <c r="E5" s="37"/>
      <c r="F5" s="19">
        <v>2</v>
      </c>
      <c r="G5" s="20">
        <v>1</v>
      </c>
      <c r="H5" s="21">
        <f>F5*0.8</f>
        <v>1.6</v>
      </c>
      <c r="I5" s="21">
        <v>1440</v>
      </c>
      <c r="J5" s="22">
        <v>1996</v>
      </c>
      <c r="K5" s="22">
        <f>2013-J5</f>
        <v>17</v>
      </c>
      <c r="L5" s="23">
        <f>H5*I5</f>
        <v>2304</v>
      </c>
    </row>
    <row r="6" spans="1:12" ht="15.75">
      <c r="A6" s="16"/>
      <c r="B6" s="30"/>
      <c r="C6" s="18"/>
      <c r="D6" s="7"/>
      <c r="E6" s="7"/>
      <c r="F6" s="19"/>
      <c r="G6" s="20"/>
      <c r="H6" s="21"/>
      <c r="I6" s="21"/>
      <c r="J6" s="22"/>
      <c r="K6" s="22"/>
      <c r="L6" s="23">
        <f aca="true" t="shared" si="0" ref="L6:L31">H6*I6</f>
        <v>0</v>
      </c>
    </row>
    <row r="7" spans="1:12" ht="15.75">
      <c r="A7" s="16"/>
      <c r="B7" s="30"/>
      <c r="C7" s="18"/>
      <c r="D7" s="7"/>
      <c r="E7" s="7"/>
      <c r="F7" s="19"/>
      <c r="G7" s="20"/>
      <c r="H7" s="21"/>
      <c r="I7" s="21"/>
      <c r="J7" s="24"/>
      <c r="K7" s="24"/>
      <c r="L7" s="23">
        <f t="shared" si="0"/>
        <v>0</v>
      </c>
    </row>
    <row r="8" spans="1:12" ht="15.75">
      <c r="A8" s="16"/>
      <c r="B8" s="30"/>
      <c r="C8" s="18"/>
      <c r="D8" s="7"/>
      <c r="E8" s="7"/>
      <c r="F8" s="19"/>
      <c r="G8" s="20"/>
      <c r="H8" s="21"/>
      <c r="I8" s="21"/>
      <c r="J8" s="24"/>
      <c r="K8" s="24"/>
      <c r="L8" s="23">
        <f t="shared" si="0"/>
        <v>0</v>
      </c>
    </row>
    <row r="9" spans="1:12" ht="15.75">
      <c r="A9" s="16"/>
      <c r="B9" s="30"/>
      <c r="C9" s="18"/>
      <c r="D9" s="7"/>
      <c r="E9" s="7"/>
      <c r="F9" s="19"/>
      <c r="G9" s="20"/>
      <c r="H9" s="21"/>
      <c r="I9" s="21"/>
      <c r="J9" s="24"/>
      <c r="K9" s="24"/>
      <c r="L9" s="23">
        <f t="shared" si="0"/>
        <v>0</v>
      </c>
    </row>
    <row r="10" spans="1:12" ht="15.75">
      <c r="A10" s="16"/>
      <c r="B10" s="30"/>
      <c r="C10" s="18"/>
      <c r="D10" s="7"/>
      <c r="E10" s="7"/>
      <c r="F10" s="19"/>
      <c r="G10" s="20"/>
      <c r="H10" s="21"/>
      <c r="I10" s="21"/>
      <c r="J10" s="24"/>
      <c r="K10" s="24"/>
      <c r="L10" s="23">
        <f t="shared" si="0"/>
        <v>0</v>
      </c>
    </row>
    <row r="11" spans="1:12" ht="15.75">
      <c r="A11" s="22"/>
      <c r="B11" s="22"/>
      <c r="C11" s="22"/>
      <c r="D11" s="7"/>
      <c r="E11" s="11"/>
      <c r="F11" s="24"/>
      <c r="G11" s="25"/>
      <c r="H11" s="24"/>
      <c r="I11" s="24"/>
      <c r="J11" s="24"/>
      <c r="K11" s="24"/>
      <c r="L11" s="23">
        <f t="shared" si="0"/>
        <v>0</v>
      </c>
    </row>
    <row r="12" spans="1:12" ht="15.75">
      <c r="A12" s="22"/>
      <c r="B12" s="22"/>
      <c r="C12" s="22"/>
      <c r="D12" s="7"/>
      <c r="E12" s="11"/>
      <c r="F12" s="24"/>
      <c r="G12" s="25"/>
      <c r="H12" s="24"/>
      <c r="I12" s="24"/>
      <c r="J12" s="24"/>
      <c r="K12" s="24"/>
      <c r="L12" s="23">
        <f t="shared" si="0"/>
        <v>0</v>
      </c>
    </row>
    <row r="13" spans="1:12" ht="15.75">
      <c r="A13" s="22"/>
      <c r="B13" s="31"/>
      <c r="C13" s="22"/>
      <c r="D13" s="7"/>
      <c r="E13" s="11"/>
      <c r="F13" s="24"/>
      <c r="G13" s="25"/>
      <c r="H13" s="24"/>
      <c r="I13" s="24"/>
      <c r="J13" s="24"/>
      <c r="K13" s="24"/>
      <c r="L13" s="23">
        <f t="shared" si="0"/>
        <v>0</v>
      </c>
    </row>
    <row r="14" spans="1:12" ht="15.75">
      <c r="A14" s="32"/>
      <c r="B14" s="22"/>
      <c r="C14" s="22"/>
      <c r="D14" s="7"/>
      <c r="E14" s="11"/>
      <c r="F14" s="24"/>
      <c r="G14" s="25"/>
      <c r="H14" s="24"/>
      <c r="I14" s="24"/>
      <c r="J14" s="24"/>
      <c r="K14" s="24"/>
      <c r="L14" s="23">
        <f t="shared" si="0"/>
        <v>0</v>
      </c>
    </row>
    <row r="15" spans="1:12" ht="15.75">
      <c r="A15" s="22"/>
      <c r="B15" s="22"/>
      <c r="C15" s="22"/>
      <c r="D15" s="7"/>
      <c r="E15" s="11"/>
      <c r="F15" s="24"/>
      <c r="G15" s="25"/>
      <c r="H15" s="24"/>
      <c r="I15" s="24"/>
      <c r="J15" s="24"/>
      <c r="K15" s="24"/>
      <c r="L15" s="23">
        <f t="shared" si="0"/>
        <v>0</v>
      </c>
    </row>
    <row r="16" spans="1:12" ht="15.75">
      <c r="A16" s="22"/>
      <c r="B16" s="22"/>
      <c r="C16" s="22"/>
      <c r="D16" s="7"/>
      <c r="E16" s="11"/>
      <c r="F16" s="24"/>
      <c r="G16" s="25"/>
      <c r="H16" s="24"/>
      <c r="I16" s="24"/>
      <c r="J16" s="24"/>
      <c r="K16" s="24"/>
      <c r="L16" s="23">
        <f t="shared" si="0"/>
        <v>0</v>
      </c>
    </row>
    <row r="17" spans="1:12" ht="15.75">
      <c r="A17" s="22"/>
      <c r="B17" s="33"/>
      <c r="C17" s="33"/>
      <c r="D17" s="7"/>
      <c r="E17" s="11"/>
      <c r="F17" s="24"/>
      <c r="G17" s="25"/>
      <c r="H17" s="24"/>
      <c r="I17" s="24"/>
      <c r="J17" s="24"/>
      <c r="K17" s="24"/>
      <c r="L17" s="23">
        <f t="shared" si="0"/>
        <v>0</v>
      </c>
    </row>
    <row r="18" spans="1:12" ht="15.75">
      <c r="A18" s="22"/>
      <c r="B18" s="27"/>
      <c r="C18" s="27"/>
      <c r="D18" s="11"/>
      <c r="E18" s="11"/>
      <c r="F18" s="24"/>
      <c r="G18" s="25"/>
      <c r="H18" s="24"/>
      <c r="I18" s="24"/>
      <c r="J18" s="24"/>
      <c r="K18" s="24"/>
      <c r="L18" s="23">
        <f t="shared" si="0"/>
        <v>0</v>
      </c>
    </row>
    <row r="19" spans="1:12" ht="15.75">
      <c r="A19" s="22"/>
      <c r="B19" s="27"/>
      <c r="C19" s="27"/>
      <c r="D19" s="11"/>
      <c r="E19" s="11"/>
      <c r="F19" s="24"/>
      <c r="G19" s="25"/>
      <c r="H19" s="24"/>
      <c r="I19" s="24"/>
      <c r="J19" s="24"/>
      <c r="K19" s="24"/>
      <c r="L19" s="23">
        <f t="shared" si="0"/>
        <v>0</v>
      </c>
    </row>
    <row r="20" spans="1:12" ht="15.75">
      <c r="A20" s="22"/>
      <c r="B20" s="27"/>
      <c r="C20" s="22"/>
      <c r="D20" s="11"/>
      <c r="E20" s="11"/>
      <c r="F20" s="24"/>
      <c r="G20" s="25"/>
      <c r="H20" s="24"/>
      <c r="I20" s="24"/>
      <c r="J20" s="26"/>
      <c r="K20" s="24"/>
      <c r="L20" s="23">
        <f t="shared" si="0"/>
        <v>0</v>
      </c>
    </row>
    <row r="21" spans="1:12" ht="15.75">
      <c r="A21" s="22"/>
      <c r="B21" s="27"/>
      <c r="C21" s="22"/>
      <c r="D21" s="11"/>
      <c r="E21" s="11"/>
      <c r="F21" s="24"/>
      <c r="G21" s="25"/>
      <c r="H21" s="24"/>
      <c r="I21" s="24"/>
      <c r="J21" s="26"/>
      <c r="K21" s="24"/>
      <c r="L21" s="23">
        <f t="shared" si="0"/>
        <v>0</v>
      </c>
    </row>
    <row r="22" spans="1:12" ht="15.75">
      <c r="A22" s="22"/>
      <c r="B22" s="27"/>
      <c r="C22" s="22"/>
      <c r="D22" s="11"/>
      <c r="E22" s="11"/>
      <c r="F22" s="24"/>
      <c r="G22" s="25"/>
      <c r="H22" s="24"/>
      <c r="I22" s="24"/>
      <c r="J22" s="26"/>
      <c r="K22" s="24"/>
      <c r="L22" s="23">
        <f t="shared" si="0"/>
        <v>0</v>
      </c>
    </row>
    <row r="23" spans="1:12" ht="15.75">
      <c r="A23" s="22"/>
      <c r="B23" s="27"/>
      <c r="C23" s="22"/>
      <c r="D23" s="11"/>
      <c r="E23" s="11"/>
      <c r="F23" s="24"/>
      <c r="G23" s="25"/>
      <c r="H23" s="24"/>
      <c r="I23" s="24"/>
      <c r="J23" s="26"/>
      <c r="K23" s="24"/>
      <c r="L23" s="23">
        <f t="shared" si="0"/>
        <v>0</v>
      </c>
    </row>
    <row r="24" spans="1:12" ht="15.75">
      <c r="A24" s="22"/>
      <c r="B24" s="27"/>
      <c r="C24" s="27"/>
      <c r="D24" s="11"/>
      <c r="E24" s="11"/>
      <c r="F24" s="28"/>
      <c r="G24" s="25"/>
      <c r="H24" s="24"/>
      <c r="I24" s="28"/>
      <c r="J24" s="26"/>
      <c r="K24" s="24"/>
      <c r="L24" s="23">
        <f t="shared" si="0"/>
        <v>0</v>
      </c>
    </row>
    <row r="25" spans="1:12" ht="15.75">
      <c r="A25" s="22"/>
      <c r="B25" s="27"/>
      <c r="C25" s="27"/>
      <c r="D25" s="11"/>
      <c r="E25" s="11"/>
      <c r="F25" s="24"/>
      <c r="G25" s="25"/>
      <c r="H25" s="24"/>
      <c r="I25" s="28"/>
      <c r="J25" s="26"/>
      <c r="K25" s="24"/>
      <c r="L25" s="23">
        <f t="shared" si="0"/>
        <v>0</v>
      </c>
    </row>
    <row r="26" spans="1:12" ht="15.75">
      <c r="A26" s="22"/>
      <c r="B26" s="27"/>
      <c r="C26" s="27"/>
      <c r="D26" s="11"/>
      <c r="E26" s="11"/>
      <c r="F26" s="28"/>
      <c r="G26" s="25"/>
      <c r="H26" s="24"/>
      <c r="I26" s="28"/>
      <c r="J26" s="26"/>
      <c r="K26" s="24"/>
      <c r="L26" s="23">
        <f t="shared" si="0"/>
        <v>0</v>
      </c>
    </row>
    <row r="27" spans="1:12" ht="15.75">
      <c r="A27" s="22"/>
      <c r="B27" s="24"/>
      <c r="C27" s="29"/>
      <c r="D27" s="11"/>
      <c r="E27" s="11"/>
      <c r="F27" s="28"/>
      <c r="G27" s="25"/>
      <c r="H27" s="24"/>
      <c r="I27" s="28"/>
      <c r="J27" s="26"/>
      <c r="K27" s="24"/>
      <c r="L27" s="23">
        <f t="shared" si="0"/>
        <v>0</v>
      </c>
    </row>
    <row r="28" spans="1:12" ht="15.75">
      <c r="A28" s="22"/>
      <c r="B28" s="24"/>
      <c r="C28" s="29"/>
      <c r="D28" s="11"/>
      <c r="E28" s="11"/>
      <c r="F28" s="28"/>
      <c r="G28" s="25"/>
      <c r="H28" s="24"/>
      <c r="I28" s="28"/>
      <c r="J28" s="26"/>
      <c r="K28" s="24"/>
      <c r="L28" s="23">
        <f t="shared" si="0"/>
        <v>0</v>
      </c>
    </row>
    <row r="29" spans="1:12" ht="15.75">
      <c r="A29" s="22"/>
      <c r="B29" s="24"/>
      <c r="C29" s="29"/>
      <c r="D29" s="11"/>
      <c r="E29" s="11"/>
      <c r="F29" s="28"/>
      <c r="G29" s="25"/>
      <c r="H29" s="24"/>
      <c r="I29" s="28"/>
      <c r="J29" s="26"/>
      <c r="K29" s="24"/>
      <c r="L29" s="23">
        <f t="shared" si="0"/>
        <v>0</v>
      </c>
    </row>
    <row r="30" spans="1:12" ht="15.75">
      <c r="A30" s="22"/>
      <c r="B30" s="24"/>
      <c r="C30" s="29"/>
      <c r="D30" s="11"/>
      <c r="E30" s="11"/>
      <c r="F30" s="28"/>
      <c r="G30" s="25"/>
      <c r="H30" s="24"/>
      <c r="I30" s="28"/>
      <c r="J30" s="26"/>
      <c r="K30" s="24"/>
      <c r="L30" s="23">
        <f t="shared" si="0"/>
        <v>0</v>
      </c>
    </row>
    <row r="31" spans="1:12" ht="15.75">
      <c r="A31" s="22"/>
      <c r="B31" s="24"/>
      <c r="C31" s="29"/>
      <c r="D31" s="11"/>
      <c r="E31" s="11"/>
      <c r="F31" s="28"/>
      <c r="G31" s="25"/>
      <c r="H31" s="24"/>
      <c r="I31" s="28"/>
      <c r="J31" s="26"/>
      <c r="K31" s="24"/>
      <c r="L31" s="23">
        <f t="shared" si="0"/>
        <v>0</v>
      </c>
    </row>
    <row r="36" spans="1:2" ht="15.75">
      <c r="A36" s="5"/>
      <c r="B36" s="6"/>
    </row>
    <row r="37" spans="1:2" ht="15">
      <c r="A37" s="4"/>
      <c r="B37" s="6"/>
    </row>
    <row r="39" spans="1:2" ht="15">
      <c r="A39" s="4"/>
      <c r="B39" s="4"/>
    </row>
    <row r="40" spans="1:2" ht="15">
      <c r="A40" s="4"/>
      <c r="B40" s="4"/>
    </row>
  </sheetData>
  <sheetProtection/>
  <autoFilter ref="A2:L33"/>
  <mergeCells count="13">
    <mergeCell ref="J2:J3"/>
    <mergeCell ref="K2:K3"/>
    <mergeCell ref="L2:L3"/>
    <mergeCell ref="A1:L1"/>
    <mergeCell ref="A2:A4"/>
    <mergeCell ref="B2:B4"/>
    <mergeCell ref="C2:C4"/>
    <mergeCell ref="D2:D4"/>
    <mergeCell ref="E2:E4"/>
    <mergeCell ref="F2:F3"/>
    <mergeCell ref="G2:G3"/>
    <mergeCell ref="H2:H3"/>
    <mergeCell ref="I2:I3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B2" sqref="B2:B4"/>
    </sheetView>
  </sheetViews>
  <sheetFormatPr defaultColWidth="9.00390625" defaultRowHeight="16.5"/>
  <cols>
    <col min="1" max="1" width="14.375" style="1" customWidth="1"/>
    <col min="2" max="2" width="19.125" style="1" customWidth="1"/>
    <col min="3" max="3" width="13.25390625" style="1" customWidth="1"/>
    <col min="4" max="5" width="14.125" style="1" customWidth="1"/>
    <col min="6" max="6" width="9.25390625" style="1" customWidth="1"/>
    <col min="7" max="8" width="9.00390625" style="1" customWidth="1"/>
    <col min="9" max="9" width="10.00390625" style="1" customWidth="1"/>
    <col min="10" max="11" width="8.875" style="1" customWidth="1"/>
    <col min="12" max="12" width="12.375" style="1" customWidth="1"/>
    <col min="13" max="16384" width="9.00390625" style="1" customWidth="1"/>
  </cols>
  <sheetData>
    <row r="1" spans="1:12" ht="15" thickBot="1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customHeight="1">
      <c r="A2" s="45" t="s">
        <v>116</v>
      </c>
      <c r="B2" s="47" t="s">
        <v>117</v>
      </c>
      <c r="C2" s="47" t="s">
        <v>0</v>
      </c>
      <c r="D2" s="47" t="s">
        <v>21</v>
      </c>
      <c r="E2" s="47" t="s">
        <v>118</v>
      </c>
      <c r="F2" s="47" t="s">
        <v>115</v>
      </c>
      <c r="G2" s="47" t="s">
        <v>22</v>
      </c>
      <c r="H2" s="47" t="s">
        <v>1</v>
      </c>
      <c r="I2" s="47" t="s">
        <v>2</v>
      </c>
      <c r="J2" s="47" t="s">
        <v>3</v>
      </c>
      <c r="K2" s="47" t="s">
        <v>19</v>
      </c>
      <c r="L2" s="47" t="s">
        <v>4</v>
      </c>
    </row>
    <row r="3" spans="1:12" ht="15" customHeight="1" thickBot="1">
      <c r="A3" s="46"/>
      <c r="B3" s="48"/>
      <c r="C3" s="48"/>
      <c r="D3" s="49"/>
      <c r="E3" s="49"/>
      <c r="F3" s="50"/>
      <c r="G3" s="50"/>
      <c r="H3" s="51"/>
      <c r="I3" s="51"/>
      <c r="J3" s="51"/>
      <c r="K3" s="51"/>
      <c r="L3" s="51"/>
    </row>
    <row r="4" spans="1:12" ht="15">
      <c r="A4" s="46"/>
      <c r="B4" s="48"/>
      <c r="C4" s="48"/>
      <c r="D4" s="49"/>
      <c r="E4" s="49"/>
      <c r="F4" s="3" t="s">
        <v>8</v>
      </c>
      <c r="G4" s="3" t="s">
        <v>13</v>
      </c>
      <c r="H4" s="3" t="s">
        <v>5</v>
      </c>
      <c r="I4" s="3" t="s">
        <v>10</v>
      </c>
      <c r="J4" s="3" t="s">
        <v>11</v>
      </c>
      <c r="K4" s="3" t="s">
        <v>11</v>
      </c>
      <c r="L4" s="3" t="s">
        <v>14</v>
      </c>
    </row>
    <row r="5" spans="1:12" ht="15.75">
      <c r="A5" s="16" t="s">
        <v>23</v>
      </c>
      <c r="B5" s="30"/>
      <c r="C5" s="18" t="s">
        <v>24</v>
      </c>
      <c r="D5" s="7" t="s">
        <v>37</v>
      </c>
      <c r="E5" s="7"/>
      <c r="F5" s="19">
        <v>168</v>
      </c>
      <c r="G5" s="20">
        <v>1</v>
      </c>
      <c r="H5" s="21">
        <f>F5*0.8</f>
        <v>134.4</v>
      </c>
      <c r="I5" s="21">
        <v>1440</v>
      </c>
      <c r="J5" s="22">
        <v>1996</v>
      </c>
      <c r="K5" s="22">
        <f>2013-J5</f>
        <v>17</v>
      </c>
      <c r="L5" s="23">
        <f>H5*I5</f>
        <v>193536</v>
      </c>
    </row>
    <row r="6" spans="1:12" ht="15.75">
      <c r="A6" s="16"/>
      <c r="B6" s="30"/>
      <c r="C6" s="18" t="s">
        <v>29</v>
      </c>
      <c r="D6" s="7" t="s">
        <v>37</v>
      </c>
      <c r="E6" s="7"/>
      <c r="F6" s="19"/>
      <c r="G6" s="20"/>
      <c r="H6" s="21"/>
      <c r="I6" s="21"/>
      <c r="J6" s="22"/>
      <c r="K6" s="22"/>
      <c r="L6" s="23">
        <f aca="true" t="shared" si="0" ref="L6:L31">H6*I6</f>
        <v>0</v>
      </c>
    </row>
    <row r="7" spans="1:12" ht="15.75">
      <c r="A7" s="16"/>
      <c r="B7" s="30"/>
      <c r="C7" s="18" t="s">
        <v>30</v>
      </c>
      <c r="D7" s="7" t="s">
        <v>37</v>
      </c>
      <c r="E7" s="7"/>
      <c r="F7" s="19"/>
      <c r="G7" s="20"/>
      <c r="H7" s="21"/>
      <c r="I7" s="21"/>
      <c r="J7" s="24"/>
      <c r="K7" s="24"/>
      <c r="L7" s="23">
        <f t="shared" si="0"/>
        <v>0</v>
      </c>
    </row>
    <row r="8" spans="1:12" ht="15.75">
      <c r="A8" s="16"/>
      <c r="B8" s="30"/>
      <c r="C8" s="18" t="s">
        <v>31</v>
      </c>
      <c r="D8" s="7" t="s">
        <v>37</v>
      </c>
      <c r="E8" s="7"/>
      <c r="F8" s="19"/>
      <c r="G8" s="20"/>
      <c r="H8" s="21"/>
      <c r="I8" s="21"/>
      <c r="J8" s="24"/>
      <c r="K8" s="24"/>
      <c r="L8" s="23">
        <f t="shared" si="0"/>
        <v>0</v>
      </c>
    </row>
    <row r="9" spans="1:12" ht="15.75">
      <c r="A9" s="16" t="s">
        <v>32</v>
      </c>
      <c r="B9" s="30"/>
      <c r="C9" s="18"/>
      <c r="D9" s="7" t="s">
        <v>37</v>
      </c>
      <c r="E9" s="7"/>
      <c r="F9" s="19"/>
      <c r="G9" s="20"/>
      <c r="H9" s="21"/>
      <c r="I9" s="21"/>
      <c r="J9" s="24"/>
      <c r="K9" s="24"/>
      <c r="L9" s="23">
        <f t="shared" si="0"/>
        <v>0</v>
      </c>
    </row>
    <row r="10" spans="1:12" ht="15.75">
      <c r="A10" s="16" t="s">
        <v>33</v>
      </c>
      <c r="B10" s="30"/>
      <c r="C10" s="18"/>
      <c r="D10" s="7" t="s">
        <v>37</v>
      </c>
      <c r="E10" s="7"/>
      <c r="F10" s="19"/>
      <c r="G10" s="20"/>
      <c r="H10" s="21"/>
      <c r="I10" s="21"/>
      <c r="J10" s="24"/>
      <c r="K10" s="24"/>
      <c r="L10" s="23">
        <f t="shared" si="0"/>
        <v>0</v>
      </c>
    </row>
    <row r="11" spans="1:12" ht="15.75">
      <c r="A11" s="22" t="s">
        <v>34</v>
      </c>
      <c r="B11" s="22"/>
      <c r="C11" s="22"/>
      <c r="D11" s="7" t="s">
        <v>37</v>
      </c>
      <c r="E11" s="11"/>
      <c r="F11" s="24"/>
      <c r="G11" s="25"/>
      <c r="H11" s="24"/>
      <c r="I11" s="24"/>
      <c r="J11" s="24"/>
      <c r="K11" s="24"/>
      <c r="L11" s="23">
        <f t="shared" si="0"/>
        <v>0</v>
      </c>
    </row>
    <row r="12" spans="1:12" ht="15.75">
      <c r="A12" s="22" t="s">
        <v>35</v>
      </c>
      <c r="B12" s="22"/>
      <c r="C12" s="22"/>
      <c r="D12" s="7" t="s">
        <v>37</v>
      </c>
      <c r="E12" s="11"/>
      <c r="F12" s="24"/>
      <c r="G12" s="25"/>
      <c r="H12" s="24"/>
      <c r="I12" s="24"/>
      <c r="J12" s="24"/>
      <c r="K12" s="24"/>
      <c r="L12" s="23">
        <f t="shared" si="0"/>
        <v>0</v>
      </c>
    </row>
    <row r="13" spans="1:12" ht="15.75">
      <c r="A13" s="22" t="s">
        <v>36</v>
      </c>
      <c r="B13" s="31"/>
      <c r="C13" s="22"/>
      <c r="D13" s="7" t="s">
        <v>37</v>
      </c>
      <c r="E13" s="11"/>
      <c r="F13" s="24"/>
      <c r="G13" s="25"/>
      <c r="H13" s="24"/>
      <c r="I13" s="24"/>
      <c r="J13" s="24"/>
      <c r="K13" s="24"/>
      <c r="L13" s="23">
        <f t="shared" si="0"/>
        <v>0</v>
      </c>
    </row>
    <row r="14" spans="1:12" ht="15.75">
      <c r="A14" s="32" t="s">
        <v>25</v>
      </c>
      <c r="B14" s="22"/>
      <c r="C14" s="22"/>
      <c r="D14" s="7" t="s">
        <v>37</v>
      </c>
      <c r="E14" s="11"/>
      <c r="F14" s="24"/>
      <c r="G14" s="25"/>
      <c r="H14" s="24"/>
      <c r="I14" s="24"/>
      <c r="J14" s="24"/>
      <c r="K14" s="24"/>
      <c r="L14" s="23">
        <f t="shared" si="0"/>
        <v>0</v>
      </c>
    </row>
    <row r="15" spans="1:12" ht="15.75">
      <c r="A15" s="22" t="s">
        <v>26</v>
      </c>
      <c r="B15" s="22"/>
      <c r="C15" s="22"/>
      <c r="D15" s="7" t="s">
        <v>37</v>
      </c>
      <c r="E15" s="11"/>
      <c r="F15" s="24"/>
      <c r="G15" s="25"/>
      <c r="H15" s="24"/>
      <c r="I15" s="24"/>
      <c r="J15" s="24"/>
      <c r="K15" s="24"/>
      <c r="L15" s="23">
        <f t="shared" si="0"/>
        <v>0</v>
      </c>
    </row>
    <row r="16" spans="1:12" ht="15.75">
      <c r="A16" s="22" t="s">
        <v>27</v>
      </c>
      <c r="B16" s="22"/>
      <c r="C16" s="22"/>
      <c r="D16" s="7" t="s">
        <v>37</v>
      </c>
      <c r="E16" s="11"/>
      <c r="F16" s="24"/>
      <c r="G16" s="25"/>
      <c r="H16" s="24"/>
      <c r="I16" s="24"/>
      <c r="J16" s="24"/>
      <c r="K16" s="24"/>
      <c r="L16" s="23">
        <f t="shared" si="0"/>
        <v>0</v>
      </c>
    </row>
    <row r="17" spans="1:12" ht="15.75">
      <c r="A17" s="22" t="s">
        <v>28</v>
      </c>
      <c r="B17" s="33"/>
      <c r="C17" s="33"/>
      <c r="D17" s="7" t="s">
        <v>37</v>
      </c>
      <c r="E17" s="11"/>
      <c r="F17" s="24"/>
      <c r="G17" s="25"/>
      <c r="H17" s="24"/>
      <c r="I17" s="24"/>
      <c r="J17" s="24"/>
      <c r="K17" s="24"/>
      <c r="L17" s="23">
        <f t="shared" si="0"/>
        <v>0</v>
      </c>
    </row>
    <row r="18" spans="1:12" ht="15.75">
      <c r="A18" s="22"/>
      <c r="B18" s="27"/>
      <c r="C18" s="27"/>
      <c r="D18" s="11"/>
      <c r="E18" s="11"/>
      <c r="F18" s="24"/>
      <c r="G18" s="25"/>
      <c r="H18" s="24"/>
      <c r="I18" s="24"/>
      <c r="J18" s="24"/>
      <c r="K18" s="24"/>
      <c r="L18" s="23">
        <f t="shared" si="0"/>
        <v>0</v>
      </c>
    </row>
    <row r="19" spans="1:12" ht="15.75">
      <c r="A19" s="22"/>
      <c r="B19" s="27"/>
      <c r="C19" s="27"/>
      <c r="D19" s="11"/>
      <c r="E19" s="11"/>
      <c r="F19" s="24"/>
      <c r="G19" s="25"/>
      <c r="H19" s="24"/>
      <c r="I19" s="24"/>
      <c r="J19" s="24"/>
      <c r="K19" s="24"/>
      <c r="L19" s="23">
        <f t="shared" si="0"/>
        <v>0</v>
      </c>
    </row>
    <row r="20" spans="1:12" ht="15.75">
      <c r="A20" s="22"/>
      <c r="B20" s="27"/>
      <c r="C20" s="22"/>
      <c r="D20" s="11"/>
      <c r="E20" s="11"/>
      <c r="F20" s="24"/>
      <c r="G20" s="25"/>
      <c r="H20" s="24"/>
      <c r="I20" s="24"/>
      <c r="J20" s="26"/>
      <c r="K20" s="24"/>
      <c r="L20" s="23">
        <f t="shared" si="0"/>
        <v>0</v>
      </c>
    </row>
    <row r="21" spans="1:12" ht="15.75">
      <c r="A21" s="22"/>
      <c r="B21" s="27"/>
      <c r="C21" s="22"/>
      <c r="D21" s="11"/>
      <c r="E21" s="11"/>
      <c r="F21" s="24"/>
      <c r="G21" s="25"/>
      <c r="H21" s="24"/>
      <c r="I21" s="24"/>
      <c r="J21" s="26"/>
      <c r="K21" s="24"/>
      <c r="L21" s="23">
        <f t="shared" si="0"/>
        <v>0</v>
      </c>
    </row>
    <row r="22" spans="1:12" ht="15.75">
      <c r="A22" s="22"/>
      <c r="B22" s="27"/>
      <c r="C22" s="22"/>
      <c r="D22" s="11"/>
      <c r="E22" s="11"/>
      <c r="F22" s="24"/>
      <c r="G22" s="25"/>
      <c r="H22" s="24"/>
      <c r="I22" s="24"/>
      <c r="J22" s="26"/>
      <c r="K22" s="24"/>
      <c r="L22" s="23">
        <f t="shared" si="0"/>
        <v>0</v>
      </c>
    </row>
    <row r="23" spans="1:12" ht="15.75">
      <c r="A23" s="22"/>
      <c r="B23" s="27"/>
      <c r="C23" s="22"/>
      <c r="D23" s="11"/>
      <c r="E23" s="11"/>
      <c r="F23" s="24"/>
      <c r="G23" s="25"/>
      <c r="H23" s="24"/>
      <c r="I23" s="24"/>
      <c r="J23" s="26"/>
      <c r="K23" s="24"/>
      <c r="L23" s="23">
        <f t="shared" si="0"/>
        <v>0</v>
      </c>
    </row>
    <row r="24" spans="1:12" ht="15.75">
      <c r="A24" s="22"/>
      <c r="B24" s="27"/>
      <c r="C24" s="27"/>
      <c r="D24" s="11"/>
      <c r="E24" s="11"/>
      <c r="F24" s="28"/>
      <c r="G24" s="25"/>
      <c r="H24" s="24"/>
      <c r="I24" s="28"/>
      <c r="J24" s="26"/>
      <c r="K24" s="24"/>
      <c r="L24" s="23">
        <f t="shared" si="0"/>
        <v>0</v>
      </c>
    </row>
    <row r="25" spans="1:12" ht="15.75">
      <c r="A25" s="22"/>
      <c r="B25" s="27"/>
      <c r="C25" s="27"/>
      <c r="D25" s="11"/>
      <c r="E25" s="11"/>
      <c r="F25" s="24"/>
      <c r="G25" s="25"/>
      <c r="H25" s="24"/>
      <c r="I25" s="28"/>
      <c r="J25" s="26"/>
      <c r="K25" s="24"/>
      <c r="L25" s="23">
        <f t="shared" si="0"/>
        <v>0</v>
      </c>
    </row>
    <row r="26" spans="1:12" ht="15.75">
      <c r="A26" s="22"/>
      <c r="B26" s="27"/>
      <c r="C26" s="27"/>
      <c r="D26" s="11"/>
      <c r="E26" s="11"/>
      <c r="F26" s="28"/>
      <c r="G26" s="25"/>
      <c r="H26" s="24"/>
      <c r="I26" s="28"/>
      <c r="J26" s="26"/>
      <c r="K26" s="24"/>
      <c r="L26" s="23">
        <f t="shared" si="0"/>
        <v>0</v>
      </c>
    </row>
    <row r="27" spans="1:12" ht="15.75">
      <c r="A27" s="22"/>
      <c r="B27" s="24"/>
      <c r="C27" s="29"/>
      <c r="D27" s="11"/>
      <c r="E27" s="11"/>
      <c r="F27" s="28"/>
      <c r="G27" s="25"/>
      <c r="H27" s="24"/>
      <c r="I27" s="28"/>
      <c r="J27" s="26"/>
      <c r="K27" s="24"/>
      <c r="L27" s="23">
        <f t="shared" si="0"/>
        <v>0</v>
      </c>
    </row>
    <row r="28" spans="1:12" ht="15.75">
      <c r="A28" s="22"/>
      <c r="B28" s="24"/>
      <c r="C28" s="29"/>
      <c r="D28" s="11"/>
      <c r="E28" s="11"/>
      <c r="F28" s="28"/>
      <c r="G28" s="25"/>
      <c r="H28" s="24"/>
      <c r="I28" s="28"/>
      <c r="J28" s="26"/>
      <c r="K28" s="24"/>
      <c r="L28" s="23">
        <f t="shared" si="0"/>
        <v>0</v>
      </c>
    </row>
    <row r="29" spans="1:12" ht="15.75">
      <c r="A29" s="22"/>
      <c r="B29" s="24"/>
      <c r="C29" s="29"/>
      <c r="D29" s="11"/>
      <c r="E29" s="11"/>
      <c r="F29" s="28"/>
      <c r="G29" s="25"/>
      <c r="H29" s="24"/>
      <c r="I29" s="28"/>
      <c r="J29" s="26"/>
      <c r="K29" s="24"/>
      <c r="L29" s="23">
        <f t="shared" si="0"/>
        <v>0</v>
      </c>
    </row>
    <row r="30" spans="1:12" ht="15.75">
      <c r="A30" s="22"/>
      <c r="B30" s="24"/>
      <c r="C30" s="29"/>
      <c r="D30" s="11"/>
      <c r="E30" s="11"/>
      <c r="F30" s="28"/>
      <c r="G30" s="25"/>
      <c r="H30" s="24"/>
      <c r="I30" s="28"/>
      <c r="J30" s="26"/>
      <c r="K30" s="24"/>
      <c r="L30" s="23">
        <f t="shared" si="0"/>
        <v>0</v>
      </c>
    </row>
    <row r="31" spans="1:12" ht="15.75">
      <c r="A31" s="22"/>
      <c r="B31" s="24"/>
      <c r="C31" s="29"/>
      <c r="D31" s="11"/>
      <c r="E31" s="11"/>
      <c r="F31" s="28"/>
      <c r="G31" s="25"/>
      <c r="H31" s="24"/>
      <c r="I31" s="28"/>
      <c r="J31" s="26"/>
      <c r="K31" s="24"/>
      <c r="L31" s="23">
        <f t="shared" si="0"/>
        <v>0</v>
      </c>
    </row>
    <row r="36" spans="1:2" ht="15.75">
      <c r="A36" s="5"/>
      <c r="B36" s="6"/>
    </row>
    <row r="37" spans="1:2" ht="15">
      <c r="A37" s="4"/>
      <c r="B37" s="6"/>
    </row>
    <row r="39" spans="1:2" ht="15">
      <c r="A39" s="4"/>
      <c r="B39" s="4"/>
    </row>
    <row r="40" spans="1:2" ht="15">
      <c r="A40" s="4"/>
      <c r="B40" s="4"/>
    </row>
  </sheetData>
  <sheetProtection/>
  <autoFilter ref="A2:L33"/>
  <mergeCells count="13">
    <mergeCell ref="E2:E4"/>
    <mergeCell ref="J2:J3"/>
    <mergeCell ref="L2:L3"/>
    <mergeCell ref="F2:F3"/>
    <mergeCell ref="G2:G3"/>
    <mergeCell ref="K2:K3"/>
    <mergeCell ref="A1:L1"/>
    <mergeCell ref="A2:A4"/>
    <mergeCell ref="B2:B4"/>
    <mergeCell ref="C2:C4"/>
    <mergeCell ref="H2:H3"/>
    <mergeCell ref="I2:I3"/>
    <mergeCell ref="D2:D4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B2" sqref="B2:B4"/>
    </sheetView>
  </sheetViews>
  <sheetFormatPr defaultColWidth="9.00390625" defaultRowHeight="16.5"/>
  <cols>
    <col min="1" max="1" width="10.00390625" style="1" customWidth="1"/>
    <col min="2" max="2" width="11.125" style="1" customWidth="1"/>
    <col min="3" max="3" width="11.25390625" style="2" customWidth="1"/>
    <col min="4" max="4" width="13.375" style="2" customWidth="1"/>
    <col min="5" max="5" width="18.00390625" style="1" customWidth="1"/>
    <col min="6" max="6" width="12.125" style="1" customWidth="1"/>
    <col min="7" max="7" width="12.25390625" style="1" customWidth="1"/>
    <col min="8" max="8" width="10.875" style="1" customWidth="1"/>
    <col min="9" max="13" width="9.00390625" style="1" customWidth="1"/>
    <col min="14" max="14" width="11.875" style="1" bestFit="1" customWidth="1"/>
    <col min="15" max="16384" width="9.00390625" style="1" customWidth="1"/>
  </cols>
  <sheetData>
    <row r="1" spans="1:14" ht="15" thickBot="1">
      <c r="A1" s="54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2.25" customHeight="1" thickBot="1">
      <c r="A2" s="45" t="s">
        <v>116</v>
      </c>
      <c r="B2" s="47" t="s">
        <v>117</v>
      </c>
      <c r="C2" s="47" t="s">
        <v>39</v>
      </c>
      <c r="D2" s="47" t="s">
        <v>40</v>
      </c>
      <c r="E2" s="52" t="s">
        <v>20</v>
      </c>
      <c r="F2" s="47" t="s">
        <v>21</v>
      </c>
      <c r="G2" s="47" t="s">
        <v>118</v>
      </c>
      <c r="H2" s="47" t="s">
        <v>115</v>
      </c>
      <c r="I2" s="47" t="s">
        <v>22</v>
      </c>
      <c r="J2" s="52" t="s">
        <v>1</v>
      </c>
      <c r="K2" s="52" t="s">
        <v>2</v>
      </c>
      <c r="L2" s="52" t="s">
        <v>3</v>
      </c>
      <c r="M2" s="52" t="s">
        <v>18</v>
      </c>
      <c r="N2" s="52" t="s">
        <v>4</v>
      </c>
    </row>
    <row r="3" spans="1:14" ht="17.25" customHeight="1" thickBot="1">
      <c r="A3" s="46"/>
      <c r="B3" s="48"/>
      <c r="C3" s="49"/>
      <c r="D3" s="49"/>
      <c r="E3" s="53"/>
      <c r="F3" s="49"/>
      <c r="G3" s="49"/>
      <c r="H3" s="50"/>
      <c r="I3" s="50"/>
      <c r="J3" s="53"/>
      <c r="K3" s="53"/>
      <c r="L3" s="53"/>
      <c r="M3" s="53"/>
      <c r="N3" s="53"/>
    </row>
    <row r="4" spans="1:14" ht="17.25" customHeight="1">
      <c r="A4" s="46"/>
      <c r="B4" s="48"/>
      <c r="C4" s="57"/>
      <c r="D4" s="57"/>
      <c r="E4" s="56"/>
      <c r="F4" s="49"/>
      <c r="G4" s="49"/>
      <c r="H4" s="8" t="s">
        <v>8</v>
      </c>
      <c r="I4" s="8" t="s">
        <v>9</v>
      </c>
      <c r="J4" s="8" t="s">
        <v>5</v>
      </c>
      <c r="K4" s="8" t="s">
        <v>10</v>
      </c>
      <c r="L4" s="8" t="s">
        <v>11</v>
      </c>
      <c r="M4" s="8" t="s">
        <v>11</v>
      </c>
      <c r="N4" s="8" t="s">
        <v>14</v>
      </c>
    </row>
    <row r="5" spans="1:14" ht="16.5" customHeight="1">
      <c r="A5" s="34" t="s">
        <v>38</v>
      </c>
      <c r="B5" s="11"/>
      <c r="C5" s="17" t="s">
        <v>54</v>
      </c>
      <c r="D5" s="17" t="s">
        <v>41</v>
      </c>
      <c r="E5" s="7" t="s">
        <v>75</v>
      </c>
      <c r="F5" s="7" t="s">
        <v>37</v>
      </c>
      <c r="G5" s="7"/>
      <c r="H5" s="39">
        <v>0.04</v>
      </c>
      <c r="I5" s="39">
        <v>708</v>
      </c>
      <c r="J5" s="40">
        <f>H5*I5</f>
        <v>28.32</v>
      </c>
      <c r="K5" s="17">
        <v>8760</v>
      </c>
      <c r="L5" s="17">
        <v>2010</v>
      </c>
      <c r="M5" s="17">
        <f>2013-L5</f>
        <v>3</v>
      </c>
      <c r="N5" s="41">
        <f>K5*J5</f>
        <v>248083.2</v>
      </c>
    </row>
    <row r="6" spans="1:14" ht="16.5" customHeight="1">
      <c r="A6" s="10"/>
      <c r="B6" s="11"/>
      <c r="C6" s="17" t="s">
        <v>54</v>
      </c>
      <c r="D6" s="17" t="s">
        <v>42</v>
      </c>
      <c r="E6" s="7"/>
      <c r="F6" s="7"/>
      <c r="G6" s="7"/>
      <c r="H6" s="12"/>
      <c r="I6" s="12"/>
      <c r="J6" s="11">
        <f aca="true" t="shared" si="0" ref="J6:J41">H6*I6</f>
        <v>0</v>
      </c>
      <c r="K6" s="13"/>
      <c r="L6" s="13"/>
      <c r="M6" s="13"/>
      <c r="N6" s="14"/>
    </row>
    <row r="7" spans="1:14" ht="16.5" customHeight="1">
      <c r="A7" s="10"/>
      <c r="B7" s="11"/>
      <c r="C7" s="17" t="s">
        <v>53</v>
      </c>
      <c r="D7" s="17" t="s">
        <v>43</v>
      </c>
      <c r="E7" s="7"/>
      <c r="F7" s="7"/>
      <c r="G7" s="7"/>
      <c r="H7" s="12"/>
      <c r="I7" s="12"/>
      <c r="J7" s="11">
        <f t="shared" si="0"/>
        <v>0</v>
      </c>
      <c r="K7" s="13"/>
      <c r="L7" s="13"/>
      <c r="M7" s="13"/>
      <c r="N7" s="14"/>
    </row>
    <row r="8" spans="1:14" ht="16.5" customHeight="1">
      <c r="A8" s="10"/>
      <c r="B8" s="11"/>
      <c r="C8" s="17" t="s">
        <v>53</v>
      </c>
      <c r="D8" s="17" t="s">
        <v>44</v>
      </c>
      <c r="E8" s="7"/>
      <c r="F8" s="7"/>
      <c r="G8" s="7"/>
      <c r="H8" s="12"/>
      <c r="I8" s="12"/>
      <c r="J8" s="11">
        <f t="shared" si="0"/>
        <v>0</v>
      </c>
      <c r="K8" s="13"/>
      <c r="L8" s="13"/>
      <c r="M8" s="13"/>
      <c r="N8" s="14"/>
    </row>
    <row r="9" spans="1:14" ht="16.5" customHeight="1">
      <c r="A9" s="10"/>
      <c r="B9" s="11"/>
      <c r="C9" s="17" t="s">
        <v>53</v>
      </c>
      <c r="D9" s="17" t="s">
        <v>45</v>
      </c>
      <c r="E9" s="7"/>
      <c r="F9" s="7"/>
      <c r="G9" s="7"/>
      <c r="H9" s="12"/>
      <c r="I9" s="12"/>
      <c r="J9" s="11">
        <f t="shared" si="0"/>
        <v>0</v>
      </c>
      <c r="K9" s="13"/>
      <c r="L9" s="13"/>
      <c r="M9" s="13"/>
      <c r="N9" s="14"/>
    </row>
    <row r="10" spans="1:14" ht="16.5" customHeight="1">
      <c r="A10" s="10"/>
      <c r="B10" s="11"/>
      <c r="C10" s="17" t="s">
        <v>53</v>
      </c>
      <c r="D10" s="17" t="s">
        <v>46</v>
      </c>
      <c r="E10" s="7"/>
      <c r="F10" s="7"/>
      <c r="G10" s="7"/>
      <c r="H10" s="12"/>
      <c r="I10" s="12"/>
      <c r="J10" s="11">
        <f t="shared" si="0"/>
        <v>0</v>
      </c>
      <c r="K10" s="13"/>
      <c r="L10" s="13"/>
      <c r="M10" s="13"/>
      <c r="N10" s="14"/>
    </row>
    <row r="11" spans="1:14" ht="16.5" customHeight="1">
      <c r="A11" s="10"/>
      <c r="B11" s="11"/>
      <c r="C11" s="17" t="s">
        <v>53</v>
      </c>
      <c r="D11" s="17" t="s">
        <v>47</v>
      </c>
      <c r="E11" s="7"/>
      <c r="F11" s="7"/>
      <c r="G11" s="7"/>
      <c r="H11" s="12"/>
      <c r="I11" s="12"/>
      <c r="J11" s="11">
        <f t="shared" si="0"/>
        <v>0</v>
      </c>
      <c r="K11" s="13"/>
      <c r="L11" s="13"/>
      <c r="M11" s="13"/>
      <c r="N11" s="14"/>
    </row>
    <row r="12" spans="1:14" ht="16.5" customHeight="1">
      <c r="A12" s="10"/>
      <c r="B12" s="11"/>
      <c r="C12" s="17" t="s">
        <v>53</v>
      </c>
      <c r="D12" s="17" t="s">
        <v>48</v>
      </c>
      <c r="E12" s="7"/>
      <c r="F12" s="7"/>
      <c r="G12" s="7"/>
      <c r="H12" s="12"/>
      <c r="I12" s="12"/>
      <c r="J12" s="11">
        <f t="shared" si="0"/>
        <v>0</v>
      </c>
      <c r="K12" s="13"/>
      <c r="L12" s="13"/>
      <c r="M12" s="13"/>
      <c r="N12" s="14"/>
    </row>
    <row r="13" spans="1:14" ht="16.5" customHeight="1">
      <c r="A13" s="10"/>
      <c r="B13" s="11"/>
      <c r="C13" s="17" t="s">
        <v>53</v>
      </c>
      <c r="D13" s="17" t="s">
        <v>49</v>
      </c>
      <c r="E13" s="7"/>
      <c r="F13" s="7"/>
      <c r="G13" s="7"/>
      <c r="H13" s="12"/>
      <c r="I13" s="12"/>
      <c r="J13" s="11">
        <f t="shared" si="0"/>
        <v>0</v>
      </c>
      <c r="K13" s="13"/>
      <c r="L13" s="13"/>
      <c r="M13" s="13"/>
      <c r="N13" s="14"/>
    </row>
    <row r="14" spans="1:14" ht="16.5" customHeight="1">
      <c r="A14" s="10"/>
      <c r="B14" s="11"/>
      <c r="C14" s="17" t="s">
        <v>53</v>
      </c>
      <c r="D14" s="17" t="s">
        <v>50</v>
      </c>
      <c r="E14" s="7"/>
      <c r="F14" s="7"/>
      <c r="G14" s="7"/>
      <c r="H14" s="12"/>
      <c r="I14" s="12"/>
      <c r="J14" s="11">
        <f t="shared" si="0"/>
        <v>0</v>
      </c>
      <c r="K14" s="13"/>
      <c r="L14" s="13"/>
      <c r="M14" s="13"/>
      <c r="N14" s="14"/>
    </row>
    <row r="15" spans="1:14" ht="16.5" customHeight="1">
      <c r="A15" s="10"/>
      <c r="B15" s="11"/>
      <c r="C15" s="17" t="s">
        <v>53</v>
      </c>
      <c r="D15" s="17" t="s">
        <v>51</v>
      </c>
      <c r="E15" s="7"/>
      <c r="F15" s="7"/>
      <c r="G15" s="7"/>
      <c r="H15" s="12"/>
      <c r="I15" s="12"/>
      <c r="J15" s="11">
        <f t="shared" si="0"/>
        <v>0</v>
      </c>
      <c r="K15" s="13"/>
      <c r="L15" s="13"/>
      <c r="M15" s="13"/>
      <c r="N15" s="14"/>
    </row>
    <row r="16" spans="1:14" ht="16.5" customHeight="1">
      <c r="A16" s="10"/>
      <c r="B16" s="11"/>
      <c r="C16" s="17" t="s">
        <v>53</v>
      </c>
      <c r="D16" s="17" t="s">
        <v>52</v>
      </c>
      <c r="E16" s="7"/>
      <c r="F16" s="7"/>
      <c r="G16" s="7"/>
      <c r="H16" s="12"/>
      <c r="I16" s="12"/>
      <c r="J16" s="11">
        <f t="shared" si="0"/>
        <v>0</v>
      </c>
      <c r="K16" s="13"/>
      <c r="L16" s="13"/>
      <c r="M16" s="13"/>
      <c r="N16" s="14"/>
    </row>
    <row r="17" spans="1:14" ht="16.5" customHeight="1">
      <c r="A17" s="10"/>
      <c r="B17" s="11"/>
      <c r="C17" s="17" t="s">
        <v>53</v>
      </c>
      <c r="D17" s="17" t="s">
        <v>65</v>
      </c>
      <c r="E17" s="7"/>
      <c r="F17" s="7"/>
      <c r="G17" s="7"/>
      <c r="H17" s="12"/>
      <c r="I17" s="12"/>
      <c r="J17" s="11">
        <f t="shared" si="0"/>
        <v>0</v>
      </c>
      <c r="K17" s="13"/>
      <c r="L17" s="13"/>
      <c r="M17" s="13"/>
      <c r="N17" s="14"/>
    </row>
    <row r="18" spans="1:14" ht="16.5" customHeight="1">
      <c r="A18" s="10"/>
      <c r="B18" s="11"/>
      <c r="C18" s="17" t="s">
        <v>53</v>
      </c>
      <c r="D18" s="17" t="s">
        <v>66</v>
      </c>
      <c r="E18" s="7"/>
      <c r="F18" s="7"/>
      <c r="G18" s="7"/>
      <c r="H18" s="12"/>
      <c r="I18" s="12"/>
      <c r="J18" s="11">
        <f t="shared" si="0"/>
        <v>0</v>
      </c>
      <c r="K18" s="13"/>
      <c r="L18" s="13"/>
      <c r="M18" s="13"/>
      <c r="N18" s="14"/>
    </row>
    <row r="19" spans="1:14" ht="16.5" customHeight="1">
      <c r="A19" s="10"/>
      <c r="B19" s="11"/>
      <c r="C19" s="17" t="s">
        <v>53</v>
      </c>
      <c r="D19" s="17" t="s">
        <v>67</v>
      </c>
      <c r="E19" s="7"/>
      <c r="F19" s="7"/>
      <c r="G19" s="7"/>
      <c r="H19" s="12"/>
      <c r="I19" s="12"/>
      <c r="J19" s="11">
        <f t="shared" si="0"/>
        <v>0</v>
      </c>
      <c r="K19" s="13"/>
      <c r="L19" s="13"/>
      <c r="M19" s="13"/>
      <c r="N19" s="14"/>
    </row>
    <row r="20" spans="1:14" ht="16.5" customHeight="1">
      <c r="A20" s="10"/>
      <c r="B20" s="11"/>
      <c r="C20" s="17" t="s">
        <v>53</v>
      </c>
      <c r="D20" s="17" t="s">
        <v>68</v>
      </c>
      <c r="E20" s="7"/>
      <c r="F20" s="7"/>
      <c r="G20" s="7"/>
      <c r="H20" s="12"/>
      <c r="I20" s="12"/>
      <c r="J20" s="11">
        <f t="shared" si="0"/>
        <v>0</v>
      </c>
      <c r="K20" s="13"/>
      <c r="L20" s="13"/>
      <c r="M20" s="13"/>
      <c r="N20" s="14"/>
    </row>
    <row r="21" spans="1:14" ht="16.5" customHeight="1">
      <c r="A21" s="10"/>
      <c r="B21" s="11"/>
      <c r="C21" s="17" t="s">
        <v>56</v>
      </c>
      <c r="D21" s="17" t="s">
        <v>57</v>
      </c>
      <c r="E21" s="7"/>
      <c r="F21" s="7"/>
      <c r="G21" s="7"/>
      <c r="H21" s="12"/>
      <c r="I21" s="12"/>
      <c r="J21" s="11">
        <f t="shared" si="0"/>
        <v>0</v>
      </c>
      <c r="K21" s="13"/>
      <c r="L21" s="13"/>
      <c r="M21" s="13"/>
      <c r="N21" s="14"/>
    </row>
    <row r="22" spans="1:14" ht="16.5" customHeight="1">
      <c r="A22" s="10"/>
      <c r="B22" s="11"/>
      <c r="C22" s="17" t="s">
        <v>56</v>
      </c>
      <c r="D22" s="17" t="s">
        <v>58</v>
      </c>
      <c r="E22" s="7"/>
      <c r="F22" s="7"/>
      <c r="G22" s="7"/>
      <c r="H22" s="12"/>
      <c r="I22" s="12"/>
      <c r="J22" s="11">
        <f t="shared" si="0"/>
        <v>0</v>
      </c>
      <c r="K22" s="13"/>
      <c r="L22" s="13"/>
      <c r="M22" s="13"/>
      <c r="N22" s="14">
        <f aca="true" t="shared" si="1" ref="N22:N31">K22*J22</f>
        <v>0</v>
      </c>
    </row>
    <row r="23" spans="1:14" ht="15">
      <c r="A23" s="10"/>
      <c r="B23" s="11"/>
      <c r="C23" s="17" t="s">
        <v>55</v>
      </c>
      <c r="D23" s="17" t="s">
        <v>59</v>
      </c>
      <c r="E23" s="7"/>
      <c r="F23" s="7"/>
      <c r="G23" s="7"/>
      <c r="H23" s="12"/>
      <c r="I23" s="12"/>
      <c r="J23" s="11">
        <f t="shared" si="0"/>
        <v>0</v>
      </c>
      <c r="K23" s="13"/>
      <c r="L23" s="13"/>
      <c r="M23" s="13"/>
      <c r="N23" s="14">
        <f t="shared" si="1"/>
        <v>0</v>
      </c>
    </row>
    <row r="24" spans="1:14" ht="15">
      <c r="A24" s="10"/>
      <c r="B24" s="11"/>
      <c r="C24" s="17" t="s">
        <v>55</v>
      </c>
      <c r="D24" s="17" t="s">
        <v>60</v>
      </c>
      <c r="E24" s="7"/>
      <c r="F24" s="7"/>
      <c r="G24" s="7"/>
      <c r="H24" s="12"/>
      <c r="I24" s="12"/>
      <c r="J24" s="11">
        <f t="shared" si="0"/>
        <v>0</v>
      </c>
      <c r="K24" s="13"/>
      <c r="L24" s="13"/>
      <c r="M24" s="13"/>
      <c r="N24" s="14">
        <f t="shared" si="1"/>
        <v>0</v>
      </c>
    </row>
    <row r="25" spans="1:14" ht="15">
      <c r="A25" s="15"/>
      <c r="B25" s="11"/>
      <c r="C25" s="17" t="s">
        <v>55</v>
      </c>
      <c r="D25" s="17" t="s">
        <v>61</v>
      </c>
      <c r="E25" s="7"/>
      <c r="F25" s="7"/>
      <c r="G25" s="7"/>
      <c r="H25" s="12"/>
      <c r="I25" s="12"/>
      <c r="J25" s="11">
        <f t="shared" si="0"/>
        <v>0</v>
      </c>
      <c r="K25" s="13"/>
      <c r="L25" s="13"/>
      <c r="M25" s="13"/>
      <c r="N25" s="14">
        <f t="shared" si="1"/>
        <v>0</v>
      </c>
    </row>
    <row r="26" spans="1:16" ht="15">
      <c r="A26" s="15"/>
      <c r="B26" s="11"/>
      <c r="C26" s="17" t="s">
        <v>55</v>
      </c>
      <c r="D26" s="17" t="s">
        <v>62</v>
      </c>
      <c r="E26" s="7"/>
      <c r="F26" s="7"/>
      <c r="G26" s="7"/>
      <c r="H26" s="12"/>
      <c r="I26" s="12"/>
      <c r="J26" s="11">
        <f t="shared" si="0"/>
        <v>0</v>
      </c>
      <c r="K26" s="13"/>
      <c r="L26" s="13"/>
      <c r="M26" s="13"/>
      <c r="N26" s="14">
        <f t="shared" si="1"/>
        <v>0</v>
      </c>
      <c r="O26" s="2"/>
      <c r="P26" s="2"/>
    </row>
    <row r="27" spans="1:16" ht="15">
      <c r="A27" s="10"/>
      <c r="B27" s="11"/>
      <c r="C27" s="17" t="s">
        <v>55</v>
      </c>
      <c r="D27" s="17" t="s">
        <v>63</v>
      </c>
      <c r="E27" s="7"/>
      <c r="F27" s="7"/>
      <c r="G27" s="7"/>
      <c r="H27" s="12"/>
      <c r="I27" s="12"/>
      <c r="J27" s="11">
        <f t="shared" si="0"/>
        <v>0</v>
      </c>
      <c r="K27" s="13"/>
      <c r="L27" s="13"/>
      <c r="M27" s="13"/>
      <c r="N27" s="14">
        <f t="shared" si="1"/>
        <v>0</v>
      </c>
      <c r="O27" s="9"/>
      <c r="P27" s="2"/>
    </row>
    <row r="28" spans="1:14" ht="15">
      <c r="A28" s="10"/>
      <c r="B28" s="11"/>
      <c r="C28" s="17" t="s">
        <v>55</v>
      </c>
      <c r="D28" s="17" t="s">
        <v>64</v>
      </c>
      <c r="E28" s="7"/>
      <c r="F28" s="7"/>
      <c r="G28" s="7"/>
      <c r="H28" s="12"/>
      <c r="I28" s="12"/>
      <c r="J28" s="11">
        <f t="shared" si="0"/>
        <v>0</v>
      </c>
      <c r="K28" s="13"/>
      <c r="L28" s="13"/>
      <c r="M28" s="13"/>
      <c r="N28" s="14">
        <f t="shared" si="1"/>
        <v>0</v>
      </c>
    </row>
    <row r="29" spans="1:14" ht="15">
      <c r="A29" s="34" t="s">
        <v>69</v>
      </c>
      <c r="B29" s="11"/>
      <c r="C29" s="17" t="s">
        <v>70</v>
      </c>
      <c r="D29" s="17" t="s">
        <v>76</v>
      </c>
      <c r="E29" s="7" t="s">
        <v>84</v>
      </c>
      <c r="F29" s="7"/>
      <c r="G29" s="7"/>
      <c r="H29" s="12"/>
      <c r="I29" s="12"/>
      <c r="J29" s="11">
        <f t="shared" si="0"/>
        <v>0</v>
      </c>
      <c r="K29" s="13"/>
      <c r="L29" s="13"/>
      <c r="M29" s="13"/>
      <c r="N29" s="14">
        <f t="shared" si="1"/>
        <v>0</v>
      </c>
    </row>
    <row r="30" spans="1:14" ht="15">
      <c r="A30" s="15"/>
      <c r="B30" s="11"/>
      <c r="C30" s="17" t="s">
        <v>70</v>
      </c>
      <c r="D30" s="17" t="s">
        <v>77</v>
      </c>
      <c r="E30" s="7" t="s">
        <v>84</v>
      </c>
      <c r="F30" s="7"/>
      <c r="G30" s="7"/>
      <c r="H30" s="12"/>
      <c r="I30" s="12"/>
      <c r="J30" s="11">
        <f t="shared" si="0"/>
        <v>0</v>
      </c>
      <c r="K30" s="13"/>
      <c r="L30" s="13"/>
      <c r="M30" s="13"/>
      <c r="N30" s="14">
        <f t="shared" si="1"/>
        <v>0</v>
      </c>
    </row>
    <row r="31" spans="1:14" ht="15">
      <c r="A31" s="15"/>
      <c r="B31" s="11"/>
      <c r="C31" s="17" t="s">
        <v>71</v>
      </c>
      <c r="D31" s="17" t="s">
        <v>78</v>
      </c>
      <c r="E31" s="7" t="s">
        <v>84</v>
      </c>
      <c r="F31" s="7"/>
      <c r="G31" s="7"/>
      <c r="H31" s="12"/>
      <c r="I31" s="12"/>
      <c r="J31" s="11">
        <f t="shared" si="0"/>
        <v>0</v>
      </c>
      <c r="K31" s="13"/>
      <c r="L31" s="13"/>
      <c r="M31" s="13"/>
      <c r="N31" s="14">
        <f t="shared" si="1"/>
        <v>0</v>
      </c>
    </row>
    <row r="32" spans="1:14" ht="15">
      <c r="A32" s="10"/>
      <c r="B32" s="11"/>
      <c r="C32" s="17" t="s">
        <v>71</v>
      </c>
      <c r="D32" s="17" t="s">
        <v>79</v>
      </c>
      <c r="E32" s="7" t="s">
        <v>84</v>
      </c>
      <c r="F32" s="7"/>
      <c r="G32" s="7"/>
      <c r="H32" s="12"/>
      <c r="I32" s="12"/>
      <c r="J32" s="11">
        <f t="shared" si="0"/>
        <v>0</v>
      </c>
      <c r="K32" s="13"/>
      <c r="L32" s="13"/>
      <c r="M32" s="13"/>
      <c r="N32" s="14"/>
    </row>
    <row r="33" spans="1:14" ht="15">
      <c r="A33" s="10"/>
      <c r="B33" s="11"/>
      <c r="C33" s="42" t="s">
        <v>113</v>
      </c>
      <c r="D33" s="17" t="s">
        <v>114</v>
      </c>
      <c r="E33" s="7"/>
      <c r="F33" s="7"/>
      <c r="G33" s="7"/>
      <c r="H33" s="12"/>
      <c r="I33" s="12"/>
      <c r="J33" s="11"/>
      <c r="K33" s="13"/>
      <c r="L33" s="13"/>
      <c r="M33" s="13"/>
      <c r="N33" s="14"/>
    </row>
    <row r="34" spans="1:14" ht="15">
      <c r="A34" s="34" t="s">
        <v>72</v>
      </c>
      <c r="B34" s="11"/>
      <c r="C34" s="17" t="s">
        <v>74</v>
      </c>
      <c r="D34" s="17" t="s">
        <v>80</v>
      </c>
      <c r="E34" s="7" t="s">
        <v>84</v>
      </c>
      <c r="F34" s="7"/>
      <c r="G34" s="7"/>
      <c r="H34" s="12"/>
      <c r="I34" s="12"/>
      <c r="J34" s="11">
        <f t="shared" si="0"/>
        <v>0</v>
      </c>
      <c r="K34" s="13"/>
      <c r="L34" s="13"/>
      <c r="M34" s="13"/>
      <c r="N34" s="14"/>
    </row>
    <row r="35" spans="1:14" ht="15">
      <c r="A35" s="10"/>
      <c r="B35" s="11"/>
      <c r="C35" s="17" t="s">
        <v>74</v>
      </c>
      <c r="D35" s="17" t="s">
        <v>81</v>
      </c>
      <c r="E35" s="7" t="s">
        <v>84</v>
      </c>
      <c r="F35" s="7"/>
      <c r="G35" s="7"/>
      <c r="H35" s="12"/>
      <c r="I35" s="12"/>
      <c r="J35" s="11">
        <f t="shared" si="0"/>
        <v>0</v>
      </c>
      <c r="K35" s="13"/>
      <c r="L35" s="13"/>
      <c r="M35" s="13"/>
      <c r="N35" s="14"/>
    </row>
    <row r="36" spans="1:14" ht="15">
      <c r="A36" s="10"/>
      <c r="B36" s="11"/>
      <c r="C36" s="17" t="s">
        <v>74</v>
      </c>
      <c r="D36" s="13" t="s">
        <v>82</v>
      </c>
      <c r="E36" s="7" t="s">
        <v>84</v>
      </c>
      <c r="F36" s="7"/>
      <c r="G36" s="7"/>
      <c r="H36" s="12"/>
      <c r="I36" s="12"/>
      <c r="J36" s="11">
        <f t="shared" si="0"/>
        <v>0</v>
      </c>
      <c r="K36" s="13"/>
      <c r="L36" s="13"/>
      <c r="M36" s="13"/>
      <c r="N36" s="14">
        <f aca="true" t="shared" si="2" ref="N36:N49">K36*J36</f>
        <v>0</v>
      </c>
    </row>
    <row r="37" spans="1:14" ht="15">
      <c r="A37" s="10"/>
      <c r="B37" s="11"/>
      <c r="C37" s="13" t="s">
        <v>74</v>
      </c>
      <c r="D37" s="13" t="s">
        <v>83</v>
      </c>
      <c r="E37" s="7" t="s">
        <v>84</v>
      </c>
      <c r="F37" s="7"/>
      <c r="G37" s="7"/>
      <c r="H37" s="12"/>
      <c r="I37" s="12"/>
      <c r="J37" s="11">
        <f t="shared" si="0"/>
        <v>0</v>
      </c>
      <c r="K37" s="13"/>
      <c r="L37" s="13"/>
      <c r="M37" s="13"/>
      <c r="N37" s="14">
        <f t="shared" si="2"/>
        <v>0</v>
      </c>
    </row>
    <row r="38" spans="1:14" ht="15">
      <c r="A38" s="10"/>
      <c r="B38" s="11"/>
      <c r="C38" s="13" t="s">
        <v>73</v>
      </c>
      <c r="D38" s="17" t="s">
        <v>80</v>
      </c>
      <c r="E38" s="7" t="s">
        <v>84</v>
      </c>
      <c r="F38" s="7"/>
      <c r="G38" s="7"/>
      <c r="H38" s="12"/>
      <c r="I38" s="12"/>
      <c r="J38" s="11">
        <f t="shared" si="0"/>
        <v>0</v>
      </c>
      <c r="K38" s="13"/>
      <c r="L38" s="13"/>
      <c r="M38" s="13"/>
      <c r="N38" s="14">
        <f t="shared" si="2"/>
        <v>0</v>
      </c>
    </row>
    <row r="39" spans="1:14" ht="15">
      <c r="A39" s="15"/>
      <c r="B39" s="11"/>
      <c r="C39" s="13" t="s">
        <v>73</v>
      </c>
      <c r="D39" s="17" t="s">
        <v>81</v>
      </c>
      <c r="E39" s="7" t="s">
        <v>84</v>
      </c>
      <c r="F39" s="7"/>
      <c r="G39" s="7"/>
      <c r="H39" s="12"/>
      <c r="I39" s="12"/>
      <c r="J39" s="11">
        <f t="shared" si="0"/>
        <v>0</v>
      </c>
      <c r="K39" s="13"/>
      <c r="L39" s="13"/>
      <c r="M39" s="13"/>
      <c r="N39" s="14">
        <f t="shared" si="2"/>
        <v>0</v>
      </c>
    </row>
    <row r="40" spans="1:14" ht="15">
      <c r="A40" s="15"/>
      <c r="B40" s="11"/>
      <c r="C40" s="13" t="s">
        <v>73</v>
      </c>
      <c r="D40" s="13" t="s">
        <v>82</v>
      </c>
      <c r="E40" s="7" t="s">
        <v>84</v>
      </c>
      <c r="F40" s="7"/>
      <c r="G40" s="7"/>
      <c r="H40" s="12"/>
      <c r="I40" s="12"/>
      <c r="J40" s="11">
        <f t="shared" si="0"/>
        <v>0</v>
      </c>
      <c r="K40" s="13"/>
      <c r="L40" s="13"/>
      <c r="M40" s="13"/>
      <c r="N40" s="14">
        <f t="shared" si="2"/>
        <v>0</v>
      </c>
    </row>
    <row r="41" spans="1:14" ht="15">
      <c r="A41" s="10"/>
      <c r="B41" s="11"/>
      <c r="C41" s="13" t="s">
        <v>73</v>
      </c>
      <c r="D41" s="13" t="s">
        <v>83</v>
      </c>
      <c r="E41" s="7" t="s">
        <v>84</v>
      </c>
      <c r="F41" s="7"/>
      <c r="G41" s="7"/>
      <c r="H41" s="12"/>
      <c r="I41" s="12"/>
      <c r="J41" s="11">
        <f t="shared" si="0"/>
        <v>0</v>
      </c>
      <c r="K41" s="13"/>
      <c r="L41" s="13"/>
      <c r="M41" s="13"/>
      <c r="N41" s="14">
        <f t="shared" si="2"/>
        <v>0</v>
      </c>
    </row>
    <row r="42" spans="1:14" ht="15">
      <c r="A42" s="10"/>
      <c r="B42" s="11"/>
      <c r="C42" s="13"/>
      <c r="D42" s="13"/>
      <c r="E42" s="7"/>
      <c r="F42" s="7"/>
      <c r="G42" s="7"/>
      <c r="H42" s="12"/>
      <c r="I42" s="12"/>
      <c r="J42" s="11"/>
      <c r="K42" s="13"/>
      <c r="L42" s="13"/>
      <c r="M42" s="13"/>
      <c r="N42" s="14">
        <f t="shared" si="2"/>
        <v>0</v>
      </c>
    </row>
    <row r="43" spans="1:14" ht="15">
      <c r="A43" s="10"/>
      <c r="B43" s="11"/>
      <c r="C43" s="13"/>
      <c r="D43" s="13"/>
      <c r="E43" s="7"/>
      <c r="F43" s="7"/>
      <c r="G43" s="7"/>
      <c r="H43" s="12"/>
      <c r="I43" s="12"/>
      <c r="J43" s="11"/>
      <c r="K43" s="13"/>
      <c r="L43" s="13"/>
      <c r="M43" s="13"/>
      <c r="N43" s="14">
        <f t="shared" si="2"/>
        <v>0</v>
      </c>
    </row>
    <row r="44" spans="1:14" ht="15">
      <c r="A44" s="15"/>
      <c r="B44" s="11"/>
      <c r="C44" s="13"/>
      <c r="D44" s="13"/>
      <c r="E44" s="7"/>
      <c r="F44" s="7"/>
      <c r="G44" s="7"/>
      <c r="H44" s="12"/>
      <c r="I44" s="12"/>
      <c r="J44" s="11"/>
      <c r="K44" s="13"/>
      <c r="L44" s="13"/>
      <c r="M44" s="13"/>
      <c r="N44" s="14">
        <f t="shared" si="2"/>
        <v>0</v>
      </c>
    </row>
    <row r="45" spans="1:14" ht="15">
      <c r="A45" s="10"/>
      <c r="B45" s="11"/>
      <c r="C45" s="17"/>
      <c r="D45" s="13"/>
      <c r="E45" s="7"/>
      <c r="F45" s="7"/>
      <c r="G45" s="7"/>
      <c r="H45" s="12"/>
      <c r="I45" s="12"/>
      <c r="J45" s="11"/>
      <c r="K45" s="13"/>
      <c r="L45" s="13"/>
      <c r="M45" s="13"/>
      <c r="N45" s="14">
        <f t="shared" si="2"/>
        <v>0</v>
      </c>
    </row>
    <row r="46" spans="1:14" ht="15">
      <c r="A46" s="10"/>
      <c r="B46" s="11"/>
      <c r="C46" s="13"/>
      <c r="D46" s="13"/>
      <c r="E46" s="7"/>
      <c r="F46" s="7"/>
      <c r="G46" s="7"/>
      <c r="H46" s="12"/>
      <c r="I46" s="12"/>
      <c r="J46" s="11"/>
      <c r="K46" s="13"/>
      <c r="L46" s="13"/>
      <c r="M46" s="13"/>
      <c r="N46" s="14">
        <f t="shared" si="2"/>
        <v>0</v>
      </c>
    </row>
    <row r="47" spans="1:14" ht="15">
      <c r="A47" s="10"/>
      <c r="B47" s="11"/>
      <c r="C47" s="13"/>
      <c r="D47" s="13"/>
      <c r="E47" s="7"/>
      <c r="F47" s="7"/>
      <c r="G47" s="7"/>
      <c r="H47" s="12"/>
      <c r="I47" s="12"/>
      <c r="J47" s="11"/>
      <c r="K47" s="13"/>
      <c r="L47" s="13"/>
      <c r="M47" s="13"/>
      <c r="N47" s="14">
        <f t="shared" si="2"/>
        <v>0</v>
      </c>
    </row>
    <row r="48" spans="1:14" ht="15">
      <c r="A48" s="15"/>
      <c r="B48" s="11"/>
      <c r="C48" s="13"/>
      <c r="D48" s="13"/>
      <c r="E48" s="7"/>
      <c r="F48" s="7"/>
      <c r="G48" s="7"/>
      <c r="H48" s="12"/>
      <c r="I48" s="12"/>
      <c r="J48" s="11"/>
      <c r="K48" s="13"/>
      <c r="L48" s="13"/>
      <c r="M48" s="13"/>
      <c r="N48" s="14">
        <f t="shared" si="2"/>
        <v>0</v>
      </c>
    </row>
    <row r="49" spans="1:14" ht="15">
      <c r="A49" s="15"/>
      <c r="B49" s="11"/>
      <c r="C49" s="13"/>
      <c r="D49" s="13"/>
      <c r="E49" s="7"/>
      <c r="F49" s="7"/>
      <c r="G49" s="7"/>
      <c r="H49" s="12"/>
      <c r="I49" s="12"/>
      <c r="J49" s="11"/>
      <c r="K49" s="13"/>
      <c r="L49" s="13"/>
      <c r="M49" s="13"/>
      <c r="N49" s="14">
        <f t="shared" si="2"/>
        <v>0</v>
      </c>
    </row>
    <row r="50" spans="1:14" ht="15">
      <c r="A50" s="10"/>
      <c r="B50" s="11"/>
      <c r="C50" s="13"/>
      <c r="D50" s="13"/>
      <c r="E50" s="7"/>
      <c r="F50" s="7"/>
      <c r="G50" s="7"/>
      <c r="H50" s="12"/>
      <c r="I50" s="12"/>
      <c r="J50" s="11"/>
      <c r="K50" s="13"/>
      <c r="L50" s="13"/>
      <c r="M50" s="13"/>
      <c r="N50" s="14">
        <f>K50*J50</f>
        <v>0</v>
      </c>
    </row>
    <row r="51" spans="1:14" ht="15">
      <c r="A51" s="10"/>
      <c r="B51" s="11"/>
      <c r="C51" s="13"/>
      <c r="D51" s="13"/>
      <c r="E51" s="7"/>
      <c r="F51" s="7"/>
      <c r="G51" s="7"/>
      <c r="H51" s="12"/>
      <c r="I51" s="12"/>
      <c r="J51" s="11"/>
      <c r="K51" s="13"/>
      <c r="L51" s="13"/>
      <c r="M51" s="13"/>
      <c r="N51" s="14">
        <f>K51*J51</f>
        <v>0</v>
      </c>
    </row>
    <row r="52" spans="1:14" ht="15">
      <c r="A52" s="10"/>
      <c r="B52" s="11"/>
      <c r="C52" s="13"/>
      <c r="D52" s="13"/>
      <c r="E52" s="7"/>
      <c r="F52" s="7"/>
      <c r="G52" s="7"/>
      <c r="H52" s="12"/>
      <c r="I52" s="12"/>
      <c r="J52" s="11"/>
      <c r="K52" s="13"/>
      <c r="L52" s="13"/>
      <c r="M52" s="13"/>
      <c r="N52" s="14">
        <f>K52*J52</f>
        <v>0</v>
      </c>
    </row>
    <row r="53" spans="1:14" ht="15">
      <c r="A53" s="15"/>
      <c r="B53" s="11"/>
      <c r="C53" s="13"/>
      <c r="D53" s="13"/>
      <c r="E53" s="7"/>
      <c r="F53" s="7"/>
      <c r="G53" s="7"/>
      <c r="H53" s="12"/>
      <c r="I53" s="12"/>
      <c r="J53" s="11"/>
      <c r="K53" s="13"/>
      <c r="L53" s="13"/>
      <c r="M53" s="13"/>
      <c r="N53" s="14">
        <f>K53*J53</f>
        <v>0</v>
      </c>
    </row>
    <row r="54" spans="1:14" ht="15">
      <c r="A54" s="15"/>
      <c r="B54" s="11"/>
      <c r="C54" s="13"/>
      <c r="D54" s="13"/>
      <c r="E54" s="7"/>
      <c r="F54" s="7"/>
      <c r="G54" s="7"/>
      <c r="H54" s="12"/>
      <c r="I54" s="12"/>
      <c r="J54" s="11"/>
      <c r="K54" s="13"/>
      <c r="L54" s="13"/>
      <c r="M54" s="13"/>
      <c r="N54" s="14">
        <f>K54*J54</f>
        <v>0</v>
      </c>
    </row>
    <row r="57" spans="1:4" ht="15.75">
      <c r="A57" s="5"/>
      <c r="B57" s="6"/>
      <c r="C57" s="35"/>
      <c r="D57" s="35"/>
    </row>
    <row r="58" spans="1:4" ht="15">
      <c r="A58" s="4"/>
      <c r="B58" s="6"/>
      <c r="C58" s="35"/>
      <c r="D58" s="35"/>
    </row>
    <row r="60" spans="1:4" ht="15">
      <c r="A60" s="4"/>
      <c r="B60" s="4"/>
      <c r="C60" s="36"/>
      <c r="D60" s="36"/>
    </row>
    <row r="61" spans="1:4" ht="15">
      <c r="A61" s="4"/>
      <c r="B61" s="4"/>
      <c r="C61" s="36"/>
      <c r="D61" s="36"/>
    </row>
  </sheetData>
  <sheetProtection/>
  <autoFilter ref="A2:N54"/>
  <mergeCells count="15">
    <mergeCell ref="G2:G4"/>
    <mergeCell ref="H2:H3"/>
    <mergeCell ref="I2:I3"/>
    <mergeCell ref="J2:J3"/>
    <mergeCell ref="K2:K3"/>
    <mergeCell ref="L2:L3"/>
    <mergeCell ref="M2:M3"/>
    <mergeCell ref="N2:N3"/>
    <mergeCell ref="A1:N1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B2" sqref="B2:B4"/>
    </sheetView>
  </sheetViews>
  <sheetFormatPr defaultColWidth="9.00390625" defaultRowHeight="16.5"/>
  <cols>
    <col min="1" max="1" width="14.375" style="1" customWidth="1"/>
    <col min="2" max="2" width="19.125" style="1" customWidth="1"/>
    <col min="3" max="3" width="13.25390625" style="1" customWidth="1"/>
    <col min="4" max="5" width="14.125" style="1" customWidth="1"/>
    <col min="6" max="7" width="10.75390625" style="1" customWidth="1"/>
    <col min="8" max="8" width="5.875" style="1" customWidth="1"/>
    <col min="9" max="10" width="10.875" style="1" customWidth="1"/>
    <col min="11" max="11" width="10.00390625" style="1" customWidth="1"/>
    <col min="12" max="13" width="8.875" style="1" customWidth="1"/>
    <col min="14" max="15" width="12.375" style="1" customWidth="1"/>
    <col min="16" max="16384" width="9.00390625" style="1" customWidth="1"/>
  </cols>
  <sheetData>
    <row r="1" spans="1:15" ht="15" thickBot="1">
      <c r="A1" s="43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customHeight="1">
      <c r="A2" s="45" t="s">
        <v>116</v>
      </c>
      <c r="B2" s="47" t="s">
        <v>117</v>
      </c>
      <c r="C2" s="47" t="s">
        <v>119</v>
      </c>
      <c r="D2" s="47" t="s">
        <v>21</v>
      </c>
      <c r="E2" s="47" t="s">
        <v>118</v>
      </c>
      <c r="F2" s="47" t="s">
        <v>89</v>
      </c>
      <c r="G2" s="47" t="s">
        <v>91</v>
      </c>
      <c r="H2" s="47" t="s">
        <v>22</v>
      </c>
      <c r="I2" s="47" t="s">
        <v>95</v>
      </c>
      <c r="J2" s="47" t="s">
        <v>91</v>
      </c>
      <c r="K2" s="47" t="s">
        <v>2</v>
      </c>
      <c r="L2" s="47" t="s">
        <v>3</v>
      </c>
      <c r="M2" s="47" t="s">
        <v>18</v>
      </c>
      <c r="N2" s="47" t="s">
        <v>94</v>
      </c>
      <c r="O2" s="47" t="s">
        <v>91</v>
      </c>
    </row>
    <row r="3" spans="1:15" ht="18" customHeight="1" thickBot="1">
      <c r="A3" s="46"/>
      <c r="B3" s="48"/>
      <c r="C3" s="49"/>
      <c r="D3" s="49"/>
      <c r="E3" s="49"/>
      <c r="F3" s="50"/>
      <c r="G3" s="49"/>
      <c r="H3" s="50"/>
      <c r="I3" s="49"/>
      <c r="J3" s="49"/>
      <c r="K3" s="51"/>
      <c r="L3" s="51"/>
      <c r="M3" s="51"/>
      <c r="N3" s="49"/>
      <c r="O3" s="49"/>
    </row>
    <row r="4" spans="1:15" ht="16.5" customHeight="1">
      <c r="A4" s="46"/>
      <c r="B4" s="48"/>
      <c r="C4" s="57"/>
      <c r="D4" s="49"/>
      <c r="E4" s="49"/>
      <c r="F4" s="3" t="s">
        <v>90</v>
      </c>
      <c r="G4" s="57"/>
      <c r="H4" s="3" t="s">
        <v>13</v>
      </c>
      <c r="I4" s="57"/>
      <c r="J4" s="57"/>
      <c r="K4" s="3" t="s">
        <v>10</v>
      </c>
      <c r="L4" s="3" t="s">
        <v>11</v>
      </c>
      <c r="M4" s="3" t="s">
        <v>11</v>
      </c>
      <c r="N4" s="57"/>
      <c r="O4" s="57"/>
    </row>
    <row r="5" spans="1:15" ht="15.75">
      <c r="A5" s="16" t="s">
        <v>85</v>
      </c>
      <c r="B5" s="30"/>
      <c r="C5" s="18"/>
      <c r="D5" s="7" t="s">
        <v>87</v>
      </c>
      <c r="E5" s="7"/>
      <c r="F5" s="19"/>
      <c r="G5" s="19" t="s">
        <v>92</v>
      </c>
      <c r="H5" s="20">
        <v>1</v>
      </c>
      <c r="I5" s="21"/>
      <c r="J5" s="21" t="str">
        <f>G5</f>
        <v>m3</v>
      </c>
      <c r="K5" s="21">
        <v>8760</v>
      </c>
      <c r="L5" s="22"/>
      <c r="M5" s="22"/>
      <c r="N5" s="23">
        <f>I5</f>
        <v>0</v>
      </c>
      <c r="O5" s="23" t="s">
        <v>97</v>
      </c>
    </row>
    <row r="6" spans="1:15" ht="15.75">
      <c r="A6" s="16" t="s">
        <v>86</v>
      </c>
      <c r="B6" s="30"/>
      <c r="C6" s="18"/>
      <c r="D6" s="7" t="s">
        <v>37</v>
      </c>
      <c r="E6" s="7"/>
      <c r="F6" s="19"/>
      <c r="G6" s="19" t="s">
        <v>93</v>
      </c>
      <c r="H6" s="20">
        <v>1</v>
      </c>
      <c r="I6" s="21">
        <f>F6*H6</f>
        <v>0</v>
      </c>
      <c r="J6" s="21" t="s">
        <v>93</v>
      </c>
      <c r="K6" s="21"/>
      <c r="L6" s="22"/>
      <c r="M6" s="22"/>
      <c r="N6" s="23">
        <f>I6*K6</f>
        <v>0</v>
      </c>
      <c r="O6" s="23" t="s">
        <v>96</v>
      </c>
    </row>
    <row r="7" spans="1:15" ht="15.75">
      <c r="A7" s="16"/>
      <c r="B7" s="30"/>
      <c r="C7" s="18"/>
      <c r="D7" s="7"/>
      <c r="E7" s="7"/>
      <c r="F7" s="19"/>
      <c r="G7" s="19"/>
      <c r="H7" s="20"/>
      <c r="I7" s="21"/>
      <c r="J7" s="21"/>
      <c r="K7" s="21"/>
      <c r="L7" s="24"/>
      <c r="M7" s="24"/>
      <c r="N7" s="23">
        <f aca="true" t="shared" si="0" ref="N7:N12">I7*K7</f>
        <v>0</v>
      </c>
      <c r="O7" s="23"/>
    </row>
    <row r="8" spans="1:15" ht="15.75">
      <c r="A8" s="16"/>
      <c r="B8" s="30"/>
      <c r="C8" s="18"/>
      <c r="D8" s="7"/>
      <c r="E8" s="7"/>
      <c r="F8" s="19"/>
      <c r="G8" s="19"/>
      <c r="H8" s="20"/>
      <c r="I8" s="21"/>
      <c r="J8" s="21"/>
      <c r="K8" s="21"/>
      <c r="L8" s="24"/>
      <c r="M8" s="24"/>
      <c r="N8" s="23">
        <f t="shared" si="0"/>
        <v>0</v>
      </c>
      <c r="O8" s="23"/>
    </row>
    <row r="9" spans="1:15" ht="15.75">
      <c r="A9" s="16"/>
      <c r="B9" s="30"/>
      <c r="C9" s="18"/>
      <c r="D9" s="7"/>
      <c r="E9" s="7"/>
      <c r="F9" s="19"/>
      <c r="G9" s="19"/>
      <c r="H9" s="20"/>
      <c r="I9" s="21"/>
      <c r="J9" s="21"/>
      <c r="K9" s="21"/>
      <c r="L9" s="24"/>
      <c r="M9" s="24"/>
      <c r="N9" s="23">
        <f t="shared" si="0"/>
        <v>0</v>
      </c>
      <c r="O9" s="23"/>
    </row>
    <row r="10" spans="1:15" ht="15.75">
      <c r="A10" s="16"/>
      <c r="B10" s="30"/>
      <c r="C10" s="18"/>
      <c r="D10" s="7"/>
      <c r="E10" s="7"/>
      <c r="F10" s="19"/>
      <c r="G10" s="19"/>
      <c r="H10" s="20"/>
      <c r="I10" s="21"/>
      <c r="J10" s="21"/>
      <c r="K10" s="21"/>
      <c r="L10" s="24"/>
      <c r="M10" s="24"/>
      <c r="N10" s="23">
        <f t="shared" si="0"/>
        <v>0</v>
      </c>
      <c r="O10" s="23"/>
    </row>
    <row r="11" spans="1:15" ht="15.75">
      <c r="A11" s="22"/>
      <c r="B11" s="24"/>
      <c r="C11" s="29"/>
      <c r="D11" s="11"/>
      <c r="E11" s="11"/>
      <c r="F11" s="28"/>
      <c r="G11" s="28"/>
      <c r="H11" s="25"/>
      <c r="I11" s="24"/>
      <c r="J11" s="24"/>
      <c r="K11" s="28"/>
      <c r="L11" s="26"/>
      <c r="M11" s="24"/>
      <c r="N11" s="23">
        <f t="shared" si="0"/>
        <v>0</v>
      </c>
      <c r="O11" s="23"/>
    </row>
    <row r="12" spans="1:15" ht="15.75">
      <c r="A12" s="22"/>
      <c r="B12" s="24"/>
      <c r="C12" s="29"/>
      <c r="D12" s="11"/>
      <c r="E12" s="11"/>
      <c r="F12" s="28"/>
      <c r="G12" s="28"/>
      <c r="H12" s="25"/>
      <c r="I12" s="24"/>
      <c r="J12" s="24"/>
      <c r="K12" s="28"/>
      <c r="L12" s="26"/>
      <c r="M12" s="24"/>
      <c r="N12" s="23">
        <f t="shared" si="0"/>
        <v>0</v>
      </c>
      <c r="O12" s="23"/>
    </row>
    <row r="17" spans="1:2" ht="15.75">
      <c r="A17" s="5" t="s">
        <v>16</v>
      </c>
      <c r="B17" s="6">
        <f>SUM(N5:N12)</f>
        <v>0</v>
      </c>
    </row>
    <row r="18" spans="1:2" ht="15.75">
      <c r="A18" s="4" t="s">
        <v>17</v>
      </c>
      <c r="B18" s="6">
        <f>SUBTOTAL(109,N5:N12)</f>
        <v>0</v>
      </c>
    </row>
    <row r="20" spans="1:2" ht="15">
      <c r="A20" s="4" t="s">
        <v>6</v>
      </c>
      <c r="B20" s="4" t="e">
        <f>COUNTIF(#REF!,A20)</f>
        <v>#REF!</v>
      </c>
    </row>
    <row r="21" spans="1:2" ht="15">
      <c r="A21" s="4" t="s">
        <v>7</v>
      </c>
      <c r="B21" s="4" t="e">
        <f>COUNTIF(#REF!,A21)</f>
        <v>#REF!</v>
      </c>
    </row>
  </sheetData>
  <sheetProtection/>
  <autoFilter ref="A2:O14"/>
  <mergeCells count="16">
    <mergeCell ref="A1:O1"/>
    <mergeCell ref="A2:A4"/>
    <mergeCell ref="B2:B4"/>
    <mergeCell ref="C2:C4"/>
    <mergeCell ref="D2:D4"/>
    <mergeCell ref="E2:E4"/>
    <mergeCell ref="F2:F3"/>
    <mergeCell ref="H2:H3"/>
    <mergeCell ref="K2:K3"/>
    <mergeCell ref="G2:G4"/>
    <mergeCell ref="J2:J4"/>
    <mergeCell ref="I2:I4"/>
    <mergeCell ref="N2:N4"/>
    <mergeCell ref="O2:O4"/>
    <mergeCell ref="L2:L3"/>
    <mergeCell ref="M2:M3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B2" sqref="B2:B4"/>
    </sheetView>
  </sheetViews>
  <sheetFormatPr defaultColWidth="9.00390625" defaultRowHeight="16.5"/>
  <cols>
    <col min="1" max="1" width="14.375" style="1" customWidth="1"/>
    <col min="2" max="2" width="19.125" style="1" customWidth="1"/>
    <col min="3" max="3" width="17.50390625" style="1" customWidth="1"/>
    <col min="4" max="5" width="14.125" style="1" customWidth="1"/>
    <col min="6" max="6" width="11.50390625" style="1" customWidth="1"/>
    <col min="7" max="8" width="9.00390625" style="1" customWidth="1"/>
    <col min="9" max="9" width="10.00390625" style="1" customWidth="1"/>
    <col min="10" max="11" width="8.875" style="1" customWidth="1"/>
    <col min="12" max="12" width="12.375" style="1" customWidth="1"/>
    <col min="13" max="16384" width="9.00390625" style="1" customWidth="1"/>
  </cols>
  <sheetData>
    <row r="1" spans="1:12" ht="15" thickBot="1">
      <c r="A1" s="43" t="s">
        <v>110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customHeight="1">
      <c r="A2" s="45" t="s">
        <v>116</v>
      </c>
      <c r="B2" s="47" t="s">
        <v>117</v>
      </c>
      <c r="C2" s="47" t="s">
        <v>0</v>
      </c>
      <c r="D2" s="47" t="s">
        <v>21</v>
      </c>
      <c r="E2" s="47" t="s">
        <v>118</v>
      </c>
      <c r="F2" s="47" t="s">
        <v>115</v>
      </c>
      <c r="G2" s="47" t="s">
        <v>22</v>
      </c>
      <c r="H2" s="47" t="s">
        <v>1</v>
      </c>
      <c r="I2" s="47" t="s">
        <v>2</v>
      </c>
      <c r="J2" s="47" t="s">
        <v>3</v>
      </c>
      <c r="K2" s="47" t="s">
        <v>18</v>
      </c>
      <c r="L2" s="47" t="s">
        <v>4</v>
      </c>
    </row>
    <row r="3" spans="1:12" ht="15" customHeight="1" thickBot="1">
      <c r="A3" s="46"/>
      <c r="B3" s="48"/>
      <c r="C3" s="48"/>
      <c r="D3" s="49"/>
      <c r="E3" s="49"/>
      <c r="F3" s="50"/>
      <c r="G3" s="50"/>
      <c r="H3" s="51"/>
      <c r="I3" s="51"/>
      <c r="J3" s="51"/>
      <c r="K3" s="51"/>
      <c r="L3" s="51"/>
    </row>
    <row r="4" spans="1:12" ht="15">
      <c r="A4" s="46"/>
      <c r="B4" s="48"/>
      <c r="C4" s="48"/>
      <c r="D4" s="49"/>
      <c r="E4" s="49"/>
      <c r="F4" s="3" t="s">
        <v>8</v>
      </c>
      <c r="G4" s="3" t="s">
        <v>13</v>
      </c>
      <c r="H4" s="3" t="s">
        <v>5</v>
      </c>
      <c r="I4" s="3" t="s">
        <v>10</v>
      </c>
      <c r="J4" s="3" t="s">
        <v>11</v>
      </c>
      <c r="K4" s="3" t="s">
        <v>11</v>
      </c>
      <c r="L4" s="3" t="s">
        <v>14</v>
      </c>
    </row>
    <row r="5" spans="1:12" ht="15.75">
      <c r="A5" s="16" t="s">
        <v>102</v>
      </c>
      <c r="B5" s="30"/>
      <c r="C5" s="18" t="s">
        <v>104</v>
      </c>
      <c r="D5" s="7" t="s">
        <v>37</v>
      </c>
      <c r="E5" s="7"/>
      <c r="F5" s="19">
        <v>8</v>
      </c>
      <c r="G5" s="20">
        <v>1</v>
      </c>
      <c r="H5" s="21">
        <f>F5*G5</f>
        <v>8</v>
      </c>
      <c r="I5" s="21">
        <v>1440</v>
      </c>
      <c r="J5" s="22">
        <v>1996</v>
      </c>
      <c r="K5" s="22">
        <f>2013-J5</f>
        <v>17</v>
      </c>
      <c r="L5" s="23">
        <f>H5*I5</f>
        <v>11520</v>
      </c>
    </row>
    <row r="6" spans="1:12" ht="15.75">
      <c r="A6" s="16" t="s">
        <v>102</v>
      </c>
      <c r="B6" s="30"/>
      <c r="C6" s="18" t="s">
        <v>103</v>
      </c>
      <c r="D6" s="7" t="s">
        <v>37</v>
      </c>
      <c r="E6" s="7"/>
      <c r="F6" s="19">
        <v>8</v>
      </c>
      <c r="G6" s="20"/>
      <c r="H6" s="21"/>
      <c r="I6" s="21"/>
      <c r="J6" s="22"/>
      <c r="K6" s="22"/>
      <c r="L6" s="23">
        <f aca="true" t="shared" si="0" ref="L6:L31">H6*I6</f>
        <v>0</v>
      </c>
    </row>
    <row r="7" spans="1:12" ht="15.75" customHeight="1">
      <c r="A7" s="16" t="s">
        <v>105</v>
      </c>
      <c r="B7" s="30"/>
      <c r="C7" s="18" t="s">
        <v>106</v>
      </c>
      <c r="D7" s="7" t="s">
        <v>37</v>
      </c>
      <c r="E7" s="7"/>
      <c r="F7" s="19"/>
      <c r="G7" s="20"/>
      <c r="H7" s="21"/>
      <c r="I7" s="21"/>
      <c r="J7" s="24"/>
      <c r="K7" s="24"/>
      <c r="L7" s="23">
        <f t="shared" si="0"/>
        <v>0</v>
      </c>
    </row>
    <row r="8" spans="1:12" ht="15.75">
      <c r="A8" s="16" t="s">
        <v>107</v>
      </c>
      <c r="B8" s="30"/>
      <c r="C8" s="18"/>
      <c r="D8" s="7" t="s">
        <v>37</v>
      </c>
      <c r="E8" s="7"/>
      <c r="F8" s="19"/>
      <c r="G8" s="20"/>
      <c r="H8" s="21"/>
      <c r="I8" s="21"/>
      <c r="J8" s="24"/>
      <c r="K8" s="24"/>
      <c r="L8" s="23">
        <f t="shared" si="0"/>
        <v>0</v>
      </c>
    </row>
    <row r="9" spans="1:12" ht="15.75">
      <c r="A9" s="16" t="s">
        <v>108</v>
      </c>
      <c r="B9" s="30"/>
      <c r="C9" s="18"/>
      <c r="D9" s="7" t="s">
        <v>37</v>
      </c>
      <c r="E9" s="7"/>
      <c r="F9" s="19"/>
      <c r="G9" s="20"/>
      <c r="H9" s="21"/>
      <c r="I9" s="21"/>
      <c r="J9" s="24"/>
      <c r="K9" s="24"/>
      <c r="L9" s="23">
        <f t="shared" si="0"/>
        <v>0</v>
      </c>
    </row>
    <row r="10" spans="1:12" ht="15.75">
      <c r="A10" s="16" t="s">
        <v>109</v>
      </c>
      <c r="B10" s="30"/>
      <c r="C10" s="18"/>
      <c r="D10" s="7" t="s">
        <v>37</v>
      </c>
      <c r="E10" s="7"/>
      <c r="F10" s="19"/>
      <c r="G10" s="20"/>
      <c r="H10" s="21"/>
      <c r="I10" s="21"/>
      <c r="J10" s="24"/>
      <c r="K10" s="24"/>
      <c r="L10" s="23">
        <f t="shared" si="0"/>
        <v>0</v>
      </c>
    </row>
    <row r="11" spans="1:12" ht="15.75">
      <c r="A11" s="22"/>
      <c r="B11" s="22"/>
      <c r="C11" s="22"/>
      <c r="D11" s="7" t="s">
        <v>37</v>
      </c>
      <c r="E11" s="11"/>
      <c r="F11" s="24"/>
      <c r="G11" s="25"/>
      <c r="H11" s="24"/>
      <c r="I11" s="24"/>
      <c r="J11" s="24"/>
      <c r="K11" s="24"/>
      <c r="L11" s="23">
        <f t="shared" si="0"/>
        <v>0</v>
      </c>
    </row>
    <row r="12" spans="1:12" ht="15.75">
      <c r="A12" s="22"/>
      <c r="B12" s="22"/>
      <c r="C12" s="22"/>
      <c r="D12" s="7" t="s">
        <v>37</v>
      </c>
      <c r="E12" s="11"/>
      <c r="F12" s="24"/>
      <c r="G12" s="25"/>
      <c r="H12" s="24"/>
      <c r="I12" s="24"/>
      <c r="J12" s="24"/>
      <c r="K12" s="24"/>
      <c r="L12" s="23">
        <f t="shared" si="0"/>
        <v>0</v>
      </c>
    </row>
    <row r="13" spans="1:12" ht="15.75">
      <c r="A13" s="22"/>
      <c r="B13" s="31"/>
      <c r="C13" s="22"/>
      <c r="D13" s="7" t="s">
        <v>37</v>
      </c>
      <c r="E13" s="11"/>
      <c r="F13" s="24"/>
      <c r="G13" s="25"/>
      <c r="H13" s="24"/>
      <c r="I13" s="24"/>
      <c r="J13" s="24"/>
      <c r="K13" s="24"/>
      <c r="L13" s="23">
        <f t="shared" si="0"/>
        <v>0</v>
      </c>
    </row>
    <row r="14" spans="1:12" ht="15.75">
      <c r="A14" s="32"/>
      <c r="B14" s="22"/>
      <c r="C14" s="22"/>
      <c r="D14" s="7" t="s">
        <v>37</v>
      </c>
      <c r="E14" s="11"/>
      <c r="F14" s="24"/>
      <c r="G14" s="25"/>
      <c r="H14" s="24"/>
      <c r="I14" s="24"/>
      <c r="J14" s="24"/>
      <c r="K14" s="24"/>
      <c r="L14" s="23">
        <f t="shared" si="0"/>
        <v>0</v>
      </c>
    </row>
    <row r="15" spans="1:12" ht="15.75">
      <c r="A15" s="22"/>
      <c r="B15" s="22"/>
      <c r="C15" s="22"/>
      <c r="D15" s="7" t="s">
        <v>37</v>
      </c>
      <c r="E15" s="11"/>
      <c r="F15" s="24"/>
      <c r="G15" s="25"/>
      <c r="H15" s="24"/>
      <c r="I15" s="24"/>
      <c r="J15" s="24"/>
      <c r="K15" s="24"/>
      <c r="L15" s="23">
        <f t="shared" si="0"/>
        <v>0</v>
      </c>
    </row>
    <row r="16" spans="1:12" ht="15.75">
      <c r="A16" s="22"/>
      <c r="B16" s="22"/>
      <c r="C16" s="22"/>
      <c r="D16" s="7" t="s">
        <v>37</v>
      </c>
      <c r="E16" s="11"/>
      <c r="F16" s="24"/>
      <c r="G16" s="25"/>
      <c r="H16" s="24"/>
      <c r="I16" s="24"/>
      <c r="J16" s="24"/>
      <c r="K16" s="24"/>
      <c r="L16" s="23">
        <f t="shared" si="0"/>
        <v>0</v>
      </c>
    </row>
    <row r="17" spans="1:12" ht="15.75">
      <c r="A17" s="22"/>
      <c r="B17" s="33"/>
      <c r="C17" s="33"/>
      <c r="D17" s="7" t="s">
        <v>37</v>
      </c>
      <c r="E17" s="11"/>
      <c r="F17" s="24"/>
      <c r="G17" s="25"/>
      <c r="H17" s="24"/>
      <c r="I17" s="24"/>
      <c r="J17" s="24"/>
      <c r="K17" s="24"/>
      <c r="L17" s="23">
        <f t="shared" si="0"/>
        <v>0</v>
      </c>
    </row>
    <row r="18" spans="1:12" ht="15.75">
      <c r="A18" s="22"/>
      <c r="B18" s="27"/>
      <c r="C18" s="27"/>
      <c r="D18" s="11"/>
      <c r="E18" s="11"/>
      <c r="F18" s="24"/>
      <c r="G18" s="25"/>
      <c r="H18" s="24"/>
      <c r="I18" s="24"/>
      <c r="J18" s="24"/>
      <c r="K18" s="24"/>
      <c r="L18" s="23">
        <f t="shared" si="0"/>
        <v>0</v>
      </c>
    </row>
    <row r="19" spans="1:12" ht="15.75">
      <c r="A19" s="22"/>
      <c r="B19" s="27"/>
      <c r="C19" s="27"/>
      <c r="D19" s="11"/>
      <c r="E19" s="11"/>
      <c r="F19" s="24"/>
      <c r="G19" s="25"/>
      <c r="H19" s="24"/>
      <c r="I19" s="24"/>
      <c r="J19" s="24"/>
      <c r="K19" s="24"/>
      <c r="L19" s="23">
        <f t="shared" si="0"/>
        <v>0</v>
      </c>
    </row>
    <row r="20" spans="1:12" ht="15.75">
      <c r="A20" s="22"/>
      <c r="B20" s="27"/>
      <c r="C20" s="22"/>
      <c r="D20" s="11"/>
      <c r="E20" s="11"/>
      <c r="F20" s="24"/>
      <c r="G20" s="25"/>
      <c r="H20" s="24"/>
      <c r="I20" s="24"/>
      <c r="J20" s="26"/>
      <c r="K20" s="24"/>
      <c r="L20" s="23">
        <f t="shared" si="0"/>
        <v>0</v>
      </c>
    </row>
    <row r="21" spans="1:12" ht="15.75">
      <c r="A21" s="22"/>
      <c r="B21" s="27"/>
      <c r="C21" s="22"/>
      <c r="D21" s="11"/>
      <c r="E21" s="11"/>
      <c r="F21" s="24"/>
      <c r="G21" s="25"/>
      <c r="H21" s="24"/>
      <c r="I21" s="24"/>
      <c r="J21" s="26"/>
      <c r="K21" s="24"/>
      <c r="L21" s="23">
        <f t="shared" si="0"/>
        <v>0</v>
      </c>
    </row>
    <row r="22" spans="1:12" ht="15.75">
      <c r="A22" s="22"/>
      <c r="B22" s="27"/>
      <c r="C22" s="22"/>
      <c r="D22" s="11"/>
      <c r="E22" s="11"/>
      <c r="F22" s="24"/>
      <c r="G22" s="25"/>
      <c r="H22" s="24"/>
      <c r="I22" s="24"/>
      <c r="J22" s="26"/>
      <c r="K22" s="24"/>
      <c r="L22" s="23">
        <f t="shared" si="0"/>
        <v>0</v>
      </c>
    </row>
    <row r="23" spans="1:12" ht="15.75">
      <c r="A23" s="22"/>
      <c r="B23" s="27"/>
      <c r="C23" s="22"/>
      <c r="D23" s="11"/>
      <c r="E23" s="11"/>
      <c r="F23" s="24"/>
      <c r="G23" s="25"/>
      <c r="H23" s="24"/>
      <c r="I23" s="24"/>
      <c r="J23" s="26"/>
      <c r="K23" s="24"/>
      <c r="L23" s="23">
        <f t="shared" si="0"/>
        <v>0</v>
      </c>
    </row>
    <row r="24" spans="1:12" ht="15.75">
      <c r="A24" s="22"/>
      <c r="B24" s="27"/>
      <c r="C24" s="27"/>
      <c r="D24" s="11"/>
      <c r="E24" s="11"/>
      <c r="F24" s="28"/>
      <c r="G24" s="25"/>
      <c r="H24" s="24"/>
      <c r="I24" s="28"/>
      <c r="J24" s="26"/>
      <c r="K24" s="24"/>
      <c r="L24" s="23">
        <f t="shared" si="0"/>
        <v>0</v>
      </c>
    </row>
    <row r="25" spans="1:12" ht="15.75">
      <c r="A25" s="22"/>
      <c r="B25" s="27"/>
      <c r="C25" s="27"/>
      <c r="D25" s="11"/>
      <c r="E25" s="11"/>
      <c r="F25" s="24"/>
      <c r="G25" s="25"/>
      <c r="H25" s="24"/>
      <c r="I25" s="28"/>
      <c r="J25" s="26"/>
      <c r="K25" s="24"/>
      <c r="L25" s="23">
        <f t="shared" si="0"/>
        <v>0</v>
      </c>
    </row>
    <row r="26" spans="1:12" ht="15.75">
      <c r="A26" s="22"/>
      <c r="B26" s="27"/>
      <c r="C26" s="27"/>
      <c r="D26" s="11"/>
      <c r="E26" s="11"/>
      <c r="F26" s="28"/>
      <c r="G26" s="25"/>
      <c r="H26" s="24"/>
      <c r="I26" s="28"/>
      <c r="J26" s="26"/>
      <c r="K26" s="24"/>
      <c r="L26" s="23">
        <f t="shared" si="0"/>
        <v>0</v>
      </c>
    </row>
    <row r="27" spans="1:12" ht="15.75">
      <c r="A27" s="22"/>
      <c r="B27" s="24"/>
      <c r="C27" s="29"/>
      <c r="D27" s="11"/>
      <c r="E27" s="11"/>
      <c r="F27" s="28"/>
      <c r="G27" s="25"/>
      <c r="H27" s="24"/>
      <c r="I27" s="28"/>
      <c r="J27" s="26"/>
      <c r="K27" s="24"/>
      <c r="L27" s="23">
        <f t="shared" si="0"/>
        <v>0</v>
      </c>
    </row>
    <row r="28" spans="1:12" ht="15.75">
      <c r="A28" s="22"/>
      <c r="B28" s="24"/>
      <c r="C28" s="29"/>
      <c r="D28" s="11"/>
      <c r="E28" s="11"/>
      <c r="F28" s="28"/>
      <c r="G28" s="25"/>
      <c r="H28" s="24"/>
      <c r="I28" s="28"/>
      <c r="J28" s="26"/>
      <c r="K28" s="24"/>
      <c r="L28" s="23">
        <f t="shared" si="0"/>
        <v>0</v>
      </c>
    </row>
    <row r="29" spans="1:12" ht="15.75">
      <c r="A29" s="22"/>
      <c r="B29" s="24"/>
      <c r="C29" s="29"/>
      <c r="D29" s="11"/>
      <c r="E29" s="11"/>
      <c r="F29" s="28"/>
      <c r="G29" s="25"/>
      <c r="H29" s="24"/>
      <c r="I29" s="28"/>
      <c r="J29" s="26"/>
      <c r="K29" s="24"/>
      <c r="L29" s="23">
        <f t="shared" si="0"/>
        <v>0</v>
      </c>
    </row>
    <row r="30" spans="1:12" ht="15.75">
      <c r="A30" s="22"/>
      <c r="B30" s="24"/>
      <c r="C30" s="29"/>
      <c r="D30" s="11"/>
      <c r="E30" s="11"/>
      <c r="F30" s="28"/>
      <c r="G30" s="25"/>
      <c r="H30" s="24"/>
      <c r="I30" s="28"/>
      <c r="J30" s="26"/>
      <c r="K30" s="24"/>
      <c r="L30" s="23">
        <f t="shared" si="0"/>
        <v>0</v>
      </c>
    </row>
    <row r="31" spans="1:12" ht="15.75">
      <c r="A31" s="22"/>
      <c r="B31" s="24"/>
      <c r="C31" s="29"/>
      <c r="D31" s="11"/>
      <c r="E31" s="11"/>
      <c r="F31" s="28"/>
      <c r="G31" s="25"/>
      <c r="H31" s="24"/>
      <c r="I31" s="28"/>
      <c r="J31" s="26"/>
      <c r="K31" s="24"/>
      <c r="L31" s="23">
        <f t="shared" si="0"/>
        <v>0</v>
      </c>
    </row>
    <row r="36" spans="1:2" ht="15.75">
      <c r="A36" s="5"/>
      <c r="B36" s="6"/>
    </row>
    <row r="37" spans="1:2" ht="15">
      <c r="A37" s="4"/>
      <c r="B37" s="6"/>
    </row>
    <row r="39" spans="1:2" ht="15">
      <c r="A39" s="4"/>
      <c r="B39" s="4"/>
    </row>
    <row r="40" spans="1:2" ht="15">
      <c r="A40" s="4"/>
      <c r="B40" s="4"/>
    </row>
  </sheetData>
  <sheetProtection/>
  <autoFilter ref="A2:L33"/>
  <mergeCells count="13">
    <mergeCell ref="J2:J3"/>
    <mergeCell ref="K2:K3"/>
    <mergeCell ref="L2:L3"/>
    <mergeCell ref="A1:L1"/>
    <mergeCell ref="A2:A4"/>
    <mergeCell ref="B2:B4"/>
    <mergeCell ref="C2:C4"/>
    <mergeCell ref="D2:D4"/>
    <mergeCell ref="E2:E4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110867</dc:creator>
  <cp:keywords/>
  <dc:description/>
  <cp:lastModifiedBy>Berry</cp:lastModifiedBy>
  <cp:lastPrinted>2013-08-27T00:25:00Z</cp:lastPrinted>
  <dcterms:created xsi:type="dcterms:W3CDTF">2013-03-13T06:24:03Z</dcterms:created>
  <dcterms:modified xsi:type="dcterms:W3CDTF">2013-08-27T00:25:14Z</dcterms:modified>
  <cp:category/>
  <cp:version/>
  <cp:contentType/>
  <cp:contentStatus/>
</cp:coreProperties>
</file>